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Downloads\"/>
    </mc:Choice>
  </mc:AlternateContent>
  <xr:revisionPtr revIDLastSave="0" documentId="13_ncr:1_{F50F6046-76EE-44F9-A99A-4E0F74BF2161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Annu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2" l="1"/>
  <c r="E65" i="2" s="1"/>
  <c r="E63" i="2"/>
  <c r="G63" i="2" s="1"/>
  <c r="D197" i="2"/>
  <c r="D198" i="2"/>
  <c r="D199" i="2"/>
  <c r="D200" i="2"/>
  <c r="D201" i="2"/>
  <c r="D202" i="2"/>
  <c r="C197" i="2"/>
  <c r="C198" i="2"/>
  <c r="C199" i="2"/>
  <c r="C200" i="2"/>
  <c r="C201" i="2"/>
  <c r="C202" i="2"/>
  <c r="B197" i="2"/>
  <c r="B198" i="2" s="1"/>
  <c r="B199" i="2" s="1"/>
  <c r="B200" i="2" s="1"/>
  <c r="B201" i="2" s="1"/>
  <c r="B202" i="2" s="1"/>
  <c r="G64" i="2"/>
  <c r="G62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C138" i="2"/>
  <c r="C139" i="2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B138" i="2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F63" i="2"/>
  <c r="F64" i="2"/>
  <c r="F62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93" i="2"/>
  <c r="C93" i="2"/>
  <c r="C94" i="2"/>
  <c r="C95" i="2"/>
  <c r="C96" i="2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B94" i="2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93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2" i="2"/>
  <c r="C75" i="2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B76" i="2"/>
  <c r="B77" i="2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75" i="2"/>
  <c r="B64" i="2"/>
  <c r="C63" i="2"/>
  <c r="C64" i="2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62" i="2"/>
  <c r="B65" i="2"/>
  <c r="B66" i="2" s="1"/>
  <c r="B67" i="2" s="1"/>
  <c r="B68" i="2" s="1"/>
  <c r="B69" i="2" s="1"/>
  <c r="B70" i="2" s="1"/>
  <c r="B71" i="2" s="1"/>
  <c r="B72" i="2" s="1"/>
  <c r="B73" i="2" s="1"/>
  <c r="B74" i="2" s="1"/>
  <c r="B63" i="2"/>
  <c r="B62" i="2"/>
  <c r="E66" i="2" l="1"/>
  <c r="F65" i="2"/>
  <c r="G65" i="2"/>
  <c r="F66" i="2" l="1"/>
  <c r="E67" i="2"/>
  <c r="G66" i="2"/>
  <c r="G67" i="2" l="1"/>
  <c r="F67" i="2"/>
  <c r="E68" i="2"/>
  <c r="G68" i="2" l="1"/>
  <c r="F68" i="2"/>
  <c r="E69" i="2"/>
  <c r="G69" i="2" l="1"/>
  <c r="E70" i="2"/>
  <c r="F69" i="2"/>
  <c r="G70" i="2" l="1"/>
  <c r="F70" i="2"/>
  <c r="E71" i="2"/>
  <c r="G71" i="2" l="1"/>
  <c r="E72" i="2"/>
  <c r="F71" i="2"/>
  <c r="F72" i="2" l="1"/>
  <c r="E73" i="2"/>
  <c r="G72" i="2"/>
  <c r="F73" i="2" l="1"/>
  <c r="E74" i="2"/>
  <c r="G73" i="2"/>
  <c r="G74" i="2" l="1"/>
  <c r="F74" i="2"/>
  <c r="E75" i="2"/>
  <c r="F75" i="2" l="1"/>
  <c r="G75" i="2"/>
  <c r="E76" i="2"/>
  <c r="F76" i="2" l="1"/>
  <c r="G76" i="2"/>
  <c r="E77" i="2"/>
  <c r="G77" i="2" l="1"/>
  <c r="E78" i="2"/>
  <c r="F77" i="2"/>
  <c r="F78" i="2" l="1"/>
  <c r="G78" i="2"/>
  <c r="E79" i="2"/>
  <c r="F79" i="2" l="1"/>
  <c r="E80" i="2"/>
  <c r="G79" i="2"/>
  <c r="F80" i="2" l="1"/>
  <c r="G80" i="2"/>
  <c r="E81" i="2"/>
  <c r="E82" i="2" l="1"/>
  <c r="G81" i="2"/>
  <c r="F81" i="2"/>
  <c r="E83" i="2" l="1"/>
  <c r="F82" i="2"/>
  <c r="G82" i="2"/>
  <c r="F83" i="2" l="1"/>
  <c r="G83" i="2"/>
  <c r="E84" i="2"/>
  <c r="F84" i="2" l="1"/>
  <c r="G84" i="2"/>
  <c r="E85" i="2"/>
  <c r="F85" i="2" l="1"/>
  <c r="G85" i="2"/>
  <c r="E86" i="2"/>
  <c r="G86" i="2" l="1"/>
  <c r="E87" i="2"/>
  <c r="F86" i="2"/>
  <c r="E88" i="2" l="1"/>
  <c r="F87" i="2"/>
  <c r="G87" i="2"/>
  <c r="E89" i="2" l="1"/>
  <c r="F88" i="2"/>
  <c r="G88" i="2"/>
  <c r="E90" i="2" l="1"/>
  <c r="G89" i="2"/>
  <c r="F89" i="2"/>
  <c r="G90" i="2" l="1"/>
  <c r="E91" i="2"/>
  <c r="F90" i="2"/>
  <c r="G91" i="2" l="1"/>
  <c r="F91" i="2"/>
  <c r="E92" i="2"/>
  <c r="G92" i="2" l="1"/>
  <c r="F92" i="2"/>
  <c r="E93" i="2"/>
  <c r="G93" i="2" l="1"/>
  <c r="F93" i="2"/>
  <c r="E94" i="2"/>
  <c r="E95" i="2" l="1"/>
  <c r="G94" i="2"/>
  <c r="F94" i="2"/>
  <c r="F95" i="2" l="1"/>
  <c r="G95" i="2"/>
  <c r="E96" i="2"/>
  <c r="F96" i="2" l="1"/>
  <c r="G96" i="2"/>
  <c r="E97" i="2"/>
  <c r="E98" i="2" l="1"/>
  <c r="F97" i="2"/>
  <c r="G97" i="2"/>
  <c r="E99" i="2" l="1"/>
  <c r="F98" i="2"/>
  <c r="G98" i="2"/>
  <c r="F99" i="2" l="1"/>
  <c r="E100" i="2"/>
  <c r="G99" i="2"/>
  <c r="F100" i="2" l="1"/>
  <c r="G100" i="2"/>
  <c r="E101" i="2"/>
  <c r="F101" i="2" l="1"/>
  <c r="E102" i="2"/>
  <c r="G101" i="2"/>
  <c r="G102" i="2" l="1"/>
  <c r="F102" i="2"/>
  <c r="E103" i="2"/>
  <c r="G103" i="2" l="1"/>
  <c r="F103" i="2"/>
  <c r="E104" i="2"/>
  <c r="G104" i="2" l="1"/>
  <c r="F104" i="2"/>
  <c r="E105" i="2"/>
  <c r="G105" i="2" l="1"/>
  <c r="E106" i="2"/>
  <c r="F105" i="2"/>
  <c r="G106" i="2" l="1"/>
  <c r="F106" i="2"/>
  <c r="E107" i="2"/>
  <c r="F107" i="2" l="1"/>
  <c r="G107" i="2"/>
  <c r="E108" i="2"/>
  <c r="G108" i="2" l="1"/>
  <c r="E109" i="2"/>
  <c r="F108" i="2"/>
  <c r="G109" i="2" l="1"/>
  <c r="F109" i="2"/>
  <c r="E110" i="2"/>
  <c r="F110" i="2" l="1"/>
  <c r="G110" i="2"/>
  <c r="E111" i="2"/>
  <c r="E112" i="2" l="1"/>
  <c r="G111" i="2"/>
  <c r="F111" i="2"/>
  <c r="F112" i="2" l="1"/>
  <c r="E113" i="2"/>
  <c r="G112" i="2"/>
  <c r="E114" i="2" l="1"/>
  <c r="G113" i="2"/>
  <c r="F113" i="2"/>
  <c r="E115" i="2" l="1"/>
  <c r="F114" i="2"/>
  <c r="G114" i="2"/>
  <c r="G115" i="2" l="1"/>
  <c r="E116" i="2"/>
  <c r="F115" i="2"/>
  <c r="G116" i="2" l="1"/>
  <c r="F116" i="2"/>
  <c r="E117" i="2"/>
  <c r="G117" i="2" l="1"/>
  <c r="F117" i="2"/>
  <c r="E118" i="2"/>
  <c r="F118" i="2" l="1"/>
  <c r="E119" i="2"/>
  <c r="G118" i="2"/>
  <c r="F119" i="2" l="1"/>
  <c r="G119" i="2"/>
  <c r="E120" i="2"/>
  <c r="E121" i="2" l="1"/>
  <c r="G120" i="2"/>
  <c r="F120" i="2"/>
  <c r="G121" i="2" l="1"/>
  <c r="E122" i="2"/>
  <c r="F121" i="2"/>
  <c r="F122" i="2" l="1"/>
  <c r="G122" i="2"/>
  <c r="E123" i="2"/>
  <c r="F123" i="2" l="1"/>
  <c r="G123" i="2"/>
  <c r="E124" i="2"/>
  <c r="G124" i="2" l="1"/>
  <c r="E125" i="2"/>
  <c r="F124" i="2"/>
  <c r="E126" i="2" l="1"/>
  <c r="G125" i="2"/>
  <c r="F125" i="2"/>
  <c r="G126" i="2" l="1"/>
  <c r="E127" i="2"/>
  <c r="F126" i="2"/>
  <c r="E128" i="2" l="1"/>
  <c r="F127" i="2"/>
  <c r="G127" i="2"/>
  <c r="G128" i="2" l="1"/>
  <c r="E129" i="2"/>
  <c r="F128" i="2"/>
  <c r="E130" i="2" l="1"/>
  <c r="F129" i="2"/>
  <c r="G129" i="2"/>
  <c r="F130" i="2" l="1"/>
  <c r="G130" i="2"/>
  <c r="E131" i="2"/>
  <c r="G131" i="2" l="1"/>
  <c r="E132" i="2"/>
  <c r="F131" i="2"/>
  <c r="F132" i="2" l="1"/>
  <c r="G132" i="2"/>
  <c r="E133" i="2"/>
  <c r="E134" i="2" l="1"/>
  <c r="F133" i="2"/>
  <c r="G133" i="2"/>
  <c r="F134" i="2" l="1"/>
  <c r="E135" i="2"/>
  <c r="G134" i="2"/>
  <c r="E136" i="2" l="1"/>
  <c r="F135" i="2"/>
  <c r="G135" i="2"/>
  <c r="E137" i="2" l="1"/>
  <c r="G136" i="2"/>
  <c r="F136" i="2"/>
  <c r="G137" i="2" l="1"/>
  <c r="E138" i="2"/>
  <c r="F137" i="2"/>
  <c r="E139" i="2" l="1"/>
  <c r="F138" i="2"/>
  <c r="G138" i="2"/>
  <c r="G139" i="2" l="1"/>
  <c r="E140" i="2"/>
  <c r="F139" i="2"/>
  <c r="G140" i="2" l="1"/>
  <c r="F140" i="2"/>
  <c r="E141" i="2"/>
  <c r="G141" i="2" l="1"/>
  <c r="E142" i="2"/>
  <c r="F141" i="2"/>
  <c r="F142" i="2" l="1"/>
  <c r="G142" i="2"/>
  <c r="E143" i="2"/>
  <c r="E144" i="2" l="1"/>
  <c r="F143" i="2"/>
  <c r="G143" i="2"/>
  <c r="E145" i="2" l="1"/>
  <c r="F144" i="2"/>
  <c r="G144" i="2"/>
  <c r="G145" i="2" l="1"/>
  <c r="E146" i="2"/>
  <c r="F145" i="2"/>
  <c r="G146" i="2" l="1"/>
  <c r="E147" i="2"/>
  <c r="F146" i="2"/>
  <c r="G147" i="2" l="1"/>
  <c r="F147" i="2"/>
  <c r="E148" i="2"/>
  <c r="E149" i="2" l="1"/>
  <c r="F148" i="2"/>
  <c r="G148" i="2"/>
  <c r="G149" i="2" l="1"/>
  <c r="E150" i="2"/>
  <c r="F149" i="2"/>
  <c r="G150" i="2" l="1"/>
  <c r="E151" i="2"/>
  <c r="F150" i="2"/>
  <c r="F151" i="2" l="1"/>
  <c r="G151" i="2"/>
  <c r="E152" i="2"/>
  <c r="F152" i="2" l="1"/>
  <c r="G152" i="2"/>
  <c r="E153" i="2"/>
  <c r="G153" i="2" l="1"/>
  <c r="F153" i="2"/>
  <c r="E154" i="2"/>
  <c r="E155" i="2" l="1"/>
  <c r="F154" i="2"/>
  <c r="G154" i="2"/>
  <c r="F155" i="2" l="1"/>
  <c r="G155" i="2"/>
  <c r="E156" i="2"/>
  <c r="E157" i="2" l="1"/>
  <c r="F156" i="2"/>
  <c r="G156" i="2"/>
  <c r="F157" i="2" l="1"/>
  <c r="E158" i="2"/>
  <c r="G157" i="2"/>
  <c r="G158" i="2" l="1"/>
  <c r="E159" i="2"/>
  <c r="F158" i="2"/>
  <c r="E160" i="2" l="1"/>
  <c r="F159" i="2"/>
  <c r="G159" i="2"/>
  <c r="G160" i="2" l="1"/>
  <c r="E161" i="2"/>
  <c r="F160" i="2"/>
  <c r="E162" i="2" l="1"/>
  <c r="F161" i="2"/>
  <c r="G161" i="2"/>
  <c r="G162" i="2" l="1"/>
  <c r="F162" i="2"/>
  <c r="E163" i="2"/>
  <c r="G163" i="2" l="1"/>
  <c r="F163" i="2"/>
  <c r="E164" i="2"/>
  <c r="G164" i="2" l="1"/>
  <c r="E165" i="2"/>
  <c r="F164" i="2"/>
  <c r="G165" i="2" l="1"/>
  <c r="F165" i="2"/>
  <c r="E166" i="2"/>
  <c r="F166" i="2" l="1"/>
  <c r="G166" i="2"/>
  <c r="E167" i="2"/>
  <c r="G167" i="2" l="1"/>
  <c r="F167" i="2"/>
  <c r="E168" i="2"/>
  <c r="F168" i="2" l="1"/>
  <c r="E169" i="2"/>
  <c r="G168" i="2"/>
  <c r="E170" i="2" l="1"/>
  <c r="F169" i="2"/>
  <c r="G169" i="2"/>
  <c r="F170" i="2" l="1"/>
  <c r="E171" i="2"/>
  <c r="G170" i="2"/>
  <c r="F171" i="2" l="1"/>
  <c r="G171" i="2"/>
  <c r="E172" i="2"/>
  <c r="G172" i="2" l="1"/>
  <c r="F172" i="2"/>
  <c r="E173" i="2"/>
  <c r="F173" i="2" l="1"/>
  <c r="G173" i="2"/>
  <c r="E174" i="2"/>
  <c r="E175" i="2" l="1"/>
  <c r="F174" i="2"/>
  <c r="G174" i="2"/>
  <c r="F175" i="2" l="1"/>
  <c r="E176" i="2"/>
  <c r="G175" i="2"/>
  <c r="F176" i="2" l="1"/>
  <c r="G176" i="2"/>
  <c r="E177" i="2"/>
  <c r="F177" i="2" l="1"/>
  <c r="G177" i="2"/>
  <c r="E178" i="2"/>
  <c r="E179" i="2" l="1"/>
  <c r="F178" i="2"/>
  <c r="G178" i="2"/>
  <c r="E180" i="2" l="1"/>
  <c r="F179" i="2"/>
  <c r="G179" i="2"/>
  <c r="G180" i="2" l="1"/>
  <c r="F180" i="2"/>
  <c r="E181" i="2"/>
  <c r="F181" i="2" l="1"/>
  <c r="E182" i="2"/>
  <c r="G181" i="2"/>
  <c r="F182" i="2" l="1"/>
  <c r="G182" i="2"/>
  <c r="E183" i="2"/>
  <c r="E184" i="2" l="1"/>
  <c r="F183" i="2"/>
  <c r="G183" i="2"/>
  <c r="E185" i="2" l="1"/>
  <c r="F184" i="2"/>
  <c r="G184" i="2"/>
  <c r="F185" i="2" l="1"/>
  <c r="G185" i="2"/>
  <c r="E186" i="2"/>
  <c r="F186" i="2" l="1"/>
  <c r="G186" i="2"/>
  <c r="E187" i="2"/>
  <c r="G187" i="2" l="1"/>
  <c r="F187" i="2"/>
  <c r="E188" i="2"/>
  <c r="G188" i="2" l="1"/>
  <c r="F188" i="2"/>
  <c r="E189" i="2"/>
  <c r="F189" i="2" l="1"/>
  <c r="G189" i="2"/>
  <c r="E190" i="2"/>
  <c r="E191" i="2" l="1"/>
  <c r="G190" i="2"/>
  <c r="F190" i="2"/>
  <c r="G191" i="2" l="1"/>
  <c r="F191" i="2"/>
  <c r="E192" i="2"/>
  <c r="F192" i="2" l="1"/>
  <c r="E193" i="2"/>
  <c r="G192" i="2"/>
  <c r="F193" i="2" l="1"/>
  <c r="E194" i="2"/>
  <c r="G193" i="2"/>
  <c r="G194" i="2" l="1"/>
  <c r="E195" i="2"/>
  <c r="F194" i="2"/>
  <c r="F195" i="2" l="1"/>
  <c r="E196" i="2"/>
  <c r="G195" i="2"/>
  <c r="F196" i="2" l="1"/>
  <c r="E197" i="2"/>
  <c r="G196" i="2"/>
  <c r="F197" i="2" l="1"/>
  <c r="E198" i="2"/>
  <c r="G197" i="2"/>
  <c r="G198" i="2" l="1"/>
  <c r="F198" i="2"/>
  <c r="E199" i="2"/>
  <c r="F199" i="2" l="1"/>
  <c r="E200" i="2"/>
  <c r="G199" i="2"/>
  <c r="E201" i="2" l="1"/>
  <c r="G200" i="2"/>
  <c r="F200" i="2"/>
  <c r="G201" i="2" l="1"/>
  <c r="E202" i="2"/>
  <c r="F201" i="2"/>
  <c r="G202" i="2" l="1"/>
  <c r="F202" i="2"/>
</calcChain>
</file>

<file path=xl/sharedStrings.xml><?xml version="1.0" encoding="utf-8"?>
<sst xmlns="http://schemas.openxmlformats.org/spreadsheetml/2006/main" count="7" uniqueCount="7">
  <si>
    <t>GDP</t>
  </si>
  <si>
    <t>observation_date</t>
  </si>
  <si>
    <t>Debt to GDP %</t>
  </si>
  <si>
    <t>DEBT</t>
  </si>
  <si>
    <t>Dividends</t>
  </si>
  <si>
    <t>SWF/Debt</t>
  </si>
  <si>
    <t>Sovereign Wealth Fund +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</si>
</sst>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000"/>
    <numFmt numFmtId="166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  <xf numFmtId="166" fontId="0" fillId="0" borderId="0" xfId="0" applyNumberFormat="1"/>
    <xf numFmtId="0" fontId="1" fillId="0" borderId="2" xfId="0" applyFont="1" applyFill="1" applyBorder="1" applyAlignment="1">
      <alignment horizontal="center" vertical="top"/>
    </xf>
    <xf numFmtId="10" fontId="1" fillId="0" borderId="2" xfId="1" applyNumberFormat="1" applyFont="1" applyFill="1" applyBorder="1" applyAlignment="1">
      <alignment horizontal="center" vertical="top"/>
    </xf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0"/>
  <sheetViews>
    <sheetView tabSelected="1" topLeftCell="A61" workbookViewId="0">
      <selection activeCell="E87" sqref="E87"/>
    </sheetView>
  </sheetViews>
  <sheetFormatPr defaultRowHeight="14.6" x14ac:dyDescent="0.4"/>
  <cols>
    <col min="1" max="1" width="16.53515625" bestFit="1" customWidth="1"/>
    <col min="2" max="2" width="19.23046875" style="1" customWidth="1"/>
    <col min="3" max="3" width="25" style="2" customWidth="1"/>
    <col min="4" max="4" width="14.921875" style="7" customWidth="1"/>
    <col min="5" max="5" width="14.3046875" customWidth="1"/>
    <col min="7" max="7" width="27.765625" customWidth="1"/>
  </cols>
  <sheetData>
    <row r="1" spans="1:7" x14ac:dyDescent="0.4">
      <c r="A1" s="3" t="s">
        <v>1</v>
      </c>
      <c r="B1" s="3" t="s">
        <v>0</v>
      </c>
      <c r="C1" s="3" t="s">
        <v>3</v>
      </c>
      <c r="D1" s="6" t="s">
        <v>2</v>
      </c>
      <c r="E1" s="5" t="s">
        <v>6</v>
      </c>
      <c r="F1" s="5" t="s">
        <v>5</v>
      </c>
      <c r="G1" s="5" t="s">
        <v>4</v>
      </c>
    </row>
    <row r="2" spans="1:7" x14ac:dyDescent="0.4">
      <c r="A2" s="4">
        <v>24108</v>
      </c>
      <c r="B2" s="1">
        <v>813413.75</v>
      </c>
      <c r="C2" s="2">
        <v>322790.75</v>
      </c>
      <c r="D2" s="7">
        <f>C2/B2</f>
        <v>0.39683463673929781</v>
      </c>
    </row>
    <row r="3" spans="1:7" x14ac:dyDescent="0.4">
      <c r="A3" s="4">
        <v>24473</v>
      </c>
      <c r="B3" s="1">
        <v>859956.25</v>
      </c>
      <c r="C3" s="2">
        <v>333599.75</v>
      </c>
      <c r="D3" s="7">
        <f t="shared" ref="D3:D66" si="0">C3/B3</f>
        <v>0.3879264206754704</v>
      </c>
    </row>
    <row r="4" spans="1:7" x14ac:dyDescent="0.4">
      <c r="A4" s="4">
        <v>24838</v>
      </c>
      <c r="B4" s="1">
        <v>940646.5</v>
      </c>
      <c r="C4" s="2">
        <v>351903.5</v>
      </c>
      <c r="D4" s="7">
        <f t="shared" si="0"/>
        <v>0.37410812669796784</v>
      </c>
    </row>
    <row r="5" spans="1:7" x14ac:dyDescent="0.4">
      <c r="A5" s="4">
        <v>25204</v>
      </c>
      <c r="B5" s="1">
        <v>1017615</v>
      </c>
      <c r="C5" s="2">
        <v>360338</v>
      </c>
      <c r="D5" s="7">
        <f t="shared" si="0"/>
        <v>0.35410051935162118</v>
      </c>
    </row>
    <row r="6" spans="1:7" x14ac:dyDescent="0.4">
      <c r="A6" s="4">
        <v>25569</v>
      </c>
      <c r="B6" s="1">
        <v>1073310.5</v>
      </c>
      <c r="C6" s="2">
        <v>377484.25</v>
      </c>
      <c r="D6" s="7">
        <f t="shared" si="0"/>
        <v>0.35170088245666098</v>
      </c>
    </row>
    <row r="7" spans="1:7" x14ac:dyDescent="0.4">
      <c r="A7" s="4">
        <v>25934</v>
      </c>
      <c r="B7" s="1">
        <v>1164849.75</v>
      </c>
      <c r="C7" s="2">
        <v>406343</v>
      </c>
      <c r="D7" s="7">
        <f t="shared" si="0"/>
        <v>0.34883726420510458</v>
      </c>
    </row>
    <row r="8" spans="1:7" x14ac:dyDescent="0.4">
      <c r="A8" s="4">
        <v>26299</v>
      </c>
      <c r="B8" s="1">
        <v>1279112</v>
      </c>
      <c r="C8" s="2">
        <v>434049.5</v>
      </c>
      <c r="D8" s="7">
        <f t="shared" si="0"/>
        <v>0.33933658663197591</v>
      </c>
    </row>
    <row r="9" spans="1:7" x14ac:dyDescent="0.4">
      <c r="A9" s="4">
        <v>26665</v>
      </c>
      <c r="B9" s="1">
        <v>1425376</v>
      </c>
      <c r="C9" s="2">
        <v>461402.5</v>
      </c>
      <c r="D9" s="7">
        <f t="shared" si="0"/>
        <v>0.32370581516736635</v>
      </c>
    </row>
    <row r="10" spans="1:7" x14ac:dyDescent="0.4">
      <c r="A10" s="4">
        <v>27030</v>
      </c>
      <c r="B10" s="1">
        <v>1545242.5</v>
      </c>
      <c r="C10" s="2">
        <v>480510</v>
      </c>
      <c r="D10" s="7">
        <f t="shared" si="0"/>
        <v>0.31096090095891099</v>
      </c>
    </row>
    <row r="11" spans="1:7" x14ac:dyDescent="0.4">
      <c r="A11" s="4">
        <v>27395</v>
      </c>
      <c r="B11" s="1">
        <v>1684905</v>
      </c>
      <c r="C11" s="2">
        <v>543285.75</v>
      </c>
      <c r="D11" s="7">
        <f t="shared" si="0"/>
        <v>0.32244295672456308</v>
      </c>
    </row>
    <row r="12" spans="1:7" x14ac:dyDescent="0.4">
      <c r="A12" s="4">
        <v>27760</v>
      </c>
      <c r="B12" s="1">
        <v>1873412.5</v>
      </c>
      <c r="C12" s="2">
        <v>627291.5</v>
      </c>
      <c r="D12" s="7">
        <f t="shared" si="0"/>
        <v>0.33483896365589533</v>
      </c>
    </row>
    <row r="13" spans="1:7" x14ac:dyDescent="0.4">
      <c r="A13" s="4">
        <v>28126</v>
      </c>
      <c r="B13" s="1">
        <v>2081825</v>
      </c>
      <c r="C13" s="2">
        <v>690353.75</v>
      </c>
      <c r="D13" s="7">
        <f t="shared" si="0"/>
        <v>0.33160988555714338</v>
      </c>
    </row>
    <row r="14" spans="1:7" x14ac:dyDescent="0.4">
      <c r="A14" s="4">
        <v>28491</v>
      </c>
      <c r="B14" s="1">
        <v>2351598.75</v>
      </c>
      <c r="C14" s="2">
        <v>761931.5</v>
      </c>
      <c r="D14" s="7">
        <f t="shared" si="0"/>
        <v>0.3240057429015048</v>
      </c>
    </row>
    <row r="15" spans="1:7" x14ac:dyDescent="0.4">
      <c r="A15" s="4">
        <v>28856</v>
      </c>
      <c r="B15" s="1">
        <v>2627326.25</v>
      </c>
      <c r="C15" s="2">
        <v>818335</v>
      </c>
      <c r="D15" s="7">
        <f t="shared" si="0"/>
        <v>0.31147064434803251</v>
      </c>
    </row>
    <row r="16" spans="1:7" x14ac:dyDescent="0.4">
      <c r="A16" s="4">
        <v>29221</v>
      </c>
      <c r="B16" s="1">
        <v>2857308.5</v>
      </c>
      <c r="C16" s="2">
        <v>894744</v>
      </c>
      <c r="D16" s="7">
        <f t="shared" si="0"/>
        <v>0.31314224557831261</v>
      </c>
    </row>
    <row r="17" spans="1:4" x14ac:dyDescent="0.4">
      <c r="A17" s="4">
        <v>29587</v>
      </c>
      <c r="B17" s="1">
        <v>3207041.25</v>
      </c>
      <c r="C17" s="2">
        <v>990572.25</v>
      </c>
      <c r="D17" s="7">
        <f t="shared" si="0"/>
        <v>0.30887418426563734</v>
      </c>
    </row>
    <row r="18" spans="1:4" x14ac:dyDescent="0.4">
      <c r="A18" s="4">
        <v>29952</v>
      </c>
      <c r="B18" s="1">
        <v>3343789.25</v>
      </c>
      <c r="C18" s="2">
        <v>1120009.5</v>
      </c>
      <c r="D18" s="7">
        <f t="shared" si="0"/>
        <v>0.33495218037440605</v>
      </c>
    </row>
    <row r="19" spans="1:4" x14ac:dyDescent="0.4">
      <c r="A19" s="4">
        <v>30317</v>
      </c>
      <c r="B19" s="1">
        <v>3634036.5</v>
      </c>
      <c r="C19" s="2">
        <v>1337996.75</v>
      </c>
      <c r="D19" s="7">
        <f t="shared" si="0"/>
        <v>0.36818473067070184</v>
      </c>
    </row>
    <row r="20" spans="1:4" x14ac:dyDescent="0.4">
      <c r="A20" s="4">
        <v>30682</v>
      </c>
      <c r="B20" s="1">
        <v>4037614</v>
      </c>
      <c r="C20" s="2">
        <v>1552917.75</v>
      </c>
      <c r="D20" s="7">
        <f t="shared" si="0"/>
        <v>0.38461273167766902</v>
      </c>
    </row>
    <row r="21" spans="1:4" x14ac:dyDescent="0.4">
      <c r="A21" s="4">
        <v>31048</v>
      </c>
      <c r="B21" s="1">
        <v>4338980.5</v>
      </c>
      <c r="C21" s="2">
        <v>1813604</v>
      </c>
      <c r="D21" s="7">
        <f t="shared" si="0"/>
        <v>0.41797929260110755</v>
      </c>
    </row>
    <row r="22" spans="1:4" x14ac:dyDescent="0.4">
      <c r="A22" s="4">
        <v>31413</v>
      </c>
      <c r="B22" s="1">
        <v>4579632.5</v>
      </c>
      <c r="C22" s="2">
        <v>2096576</v>
      </c>
      <c r="D22" s="7">
        <f t="shared" si="0"/>
        <v>0.45780441989613796</v>
      </c>
    </row>
    <row r="23" spans="1:4" x14ac:dyDescent="0.4">
      <c r="A23" s="4">
        <v>31778</v>
      </c>
      <c r="B23" s="1">
        <v>4855216.25</v>
      </c>
      <c r="C23" s="2">
        <v>2334503</v>
      </c>
      <c r="D23" s="7">
        <f t="shared" si="0"/>
        <v>0.48082369142672071</v>
      </c>
    </row>
    <row r="24" spans="1:4" x14ac:dyDescent="0.4">
      <c r="A24" s="4">
        <v>32143</v>
      </c>
      <c r="B24" s="1">
        <v>5236438</v>
      </c>
      <c r="C24" s="2">
        <v>2580445.5</v>
      </c>
      <c r="D24" s="7">
        <f t="shared" si="0"/>
        <v>0.49278641320684025</v>
      </c>
    </row>
    <row r="25" spans="1:4" x14ac:dyDescent="0.4">
      <c r="A25" s="4">
        <v>32509</v>
      </c>
      <c r="B25" s="1">
        <v>5641579.5</v>
      </c>
      <c r="C25" s="2">
        <v>2837811.5</v>
      </c>
      <c r="D25" s="7">
        <f t="shared" si="0"/>
        <v>0.5030171958048274</v>
      </c>
    </row>
    <row r="26" spans="1:4" x14ac:dyDescent="0.4">
      <c r="A26" s="4">
        <v>32874</v>
      </c>
      <c r="B26" s="1">
        <v>5963144.5</v>
      </c>
      <c r="C26" s="2">
        <v>3198461.25</v>
      </c>
      <c r="D26" s="7">
        <f t="shared" si="0"/>
        <v>0.5363715821409325</v>
      </c>
    </row>
    <row r="27" spans="1:4" x14ac:dyDescent="0.4">
      <c r="A27" s="4">
        <v>33239</v>
      </c>
      <c r="B27" s="1">
        <v>6158129.25</v>
      </c>
      <c r="C27" s="2">
        <v>3617544.5</v>
      </c>
      <c r="D27" s="7">
        <f t="shared" si="0"/>
        <v>0.5874421196989329</v>
      </c>
    </row>
    <row r="28" spans="1:4" x14ac:dyDescent="0.4">
      <c r="A28" s="4">
        <v>33604</v>
      </c>
      <c r="B28" s="1">
        <v>6520327.25</v>
      </c>
      <c r="C28" s="2">
        <v>4026893.5</v>
      </c>
      <c r="D28" s="7">
        <f t="shared" si="0"/>
        <v>0.61759070451563614</v>
      </c>
    </row>
    <row r="29" spans="1:4" x14ac:dyDescent="0.4">
      <c r="A29" s="4">
        <v>33970</v>
      </c>
      <c r="B29" s="1">
        <v>6858558.5</v>
      </c>
      <c r="C29" s="2">
        <v>4382426.5</v>
      </c>
      <c r="D29" s="7">
        <f t="shared" si="0"/>
        <v>0.6389719501554153</v>
      </c>
    </row>
    <row r="30" spans="1:4" x14ac:dyDescent="0.4">
      <c r="A30" s="4">
        <v>34335</v>
      </c>
      <c r="B30" s="1">
        <v>7287236.5</v>
      </c>
      <c r="C30" s="2">
        <v>4678642.75</v>
      </c>
      <c r="D30" s="7">
        <f t="shared" si="0"/>
        <v>0.64203251122699256</v>
      </c>
    </row>
    <row r="31" spans="1:4" x14ac:dyDescent="0.4">
      <c r="A31" s="4">
        <v>34700</v>
      </c>
      <c r="B31" s="1">
        <v>7639749.25</v>
      </c>
      <c r="C31" s="2">
        <v>4944534</v>
      </c>
      <c r="D31" s="7">
        <f t="shared" si="0"/>
        <v>0.64721155605990599</v>
      </c>
    </row>
    <row r="32" spans="1:4" x14ac:dyDescent="0.4">
      <c r="A32" s="4">
        <v>35065</v>
      </c>
      <c r="B32" s="1">
        <v>8073121.75</v>
      </c>
      <c r="C32" s="2">
        <v>5206711.25</v>
      </c>
      <c r="D32" s="7">
        <f t="shared" si="0"/>
        <v>0.6449439772167439</v>
      </c>
    </row>
    <row r="33" spans="1:4" x14ac:dyDescent="0.4">
      <c r="A33" s="4">
        <v>35431</v>
      </c>
      <c r="B33" s="1">
        <v>8577552.5</v>
      </c>
      <c r="C33" s="2">
        <v>5418143.75</v>
      </c>
      <c r="D33" s="7">
        <f t="shared" si="0"/>
        <v>0.63166547217286051</v>
      </c>
    </row>
    <row r="34" spans="1:4" x14ac:dyDescent="0.4">
      <c r="A34" s="4">
        <v>35796</v>
      </c>
      <c r="B34" s="1">
        <v>9062816.75</v>
      </c>
      <c r="C34" s="2">
        <v>5557692.75</v>
      </c>
      <c r="D34" s="7">
        <f t="shared" si="0"/>
        <v>0.61324121443810498</v>
      </c>
    </row>
    <row r="35" spans="1:4" x14ac:dyDescent="0.4">
      <c r="A35" s="4">
        <v>36161</v>
      </c>
      <c r="B35" s="1">
        <v>9631171.75</v>
      </c>
      <c r="C35" s="2">
        <v>5680689.25</v>
      </c>
      <c r="D35" s="7">
        <f t="shared" si="0"/>
        <v>0.58982327358039277</v>
      </c>
    </row>
    <row r="36" spans="1:4" x14ac:dyDescent="0.4">
      <c r="A36" s="4">
        <v>36526</v>
      </c>
      <c r="B36" s="1">
        <v>10250952</v>
      </c>
      <c r="C36" s="2">
        <v>5698931.25</v>
      </c>
      <c r="D36" s="7">
        <f t="shared" si="0"/>
        <v>0.55594165790650474</v>
      </c>
    </row>
    <row r="37" spans="1:4" x14ac:dyDescent="0.4">
      <c r="A37" s="4">
        <v>36892</v>
      </c>
      <c r="B37" s="1">
        <v>10581929</v>
      </c>
      <c r="C37" s="2">
        <v>5812864.5</v>
      </c>
      <c r="D37" s="7">
        <f t="shared" si="0"/>
        <v>0.5493199302320021</v>
      </c>
    </row>
    <row r="38" spans="1:4" x14ac:dyDescent="0.4">
      <c r="A38" s="4">
        <v>37257</v>
      </c>
      <c r="B38" s="1">
        <v>10929108.25</v>
      </c>
      <c r="C38" s="2">
        <v>6191611</v>
      </c>
      <c r="D38" s="7">
        <f t="shared" si="0"/>
        <v>0.56652481230570662</v>
      </c>
    </row>
    <row r="39" spans="1:4" x14ac:dyDescent="0.4">
      <c r="A39" s="4">
        <v>37622</v>
      </c>
      <c r="B39" s="1">
        <v>11456449.5</v>
      </c>
      <c r="C39" s="2">
        <v>6728045.25</v>
      </c>
      <c r="D39" s="7">
        <f t="shared" si="0"/>
        <v>0.58727140987266602</v>
      </c>
    </row>
    <row r="40" spans="1:4" x14ac:dyDescent="0.4">
      <c r="A40" s="4">
        <v>37987</v>
      </c>
      <c r="B40" s="1">
        <v>12217195.75</v>
      </c>
      <c r="C40" s="2">
        <v>7345149.75</v>
      </c>
      <c r="D40" s="7">
        <f t="shared" si="0"/>
        <v>0.60121405110497639</v>
      </c>
    </row>
    <row r="41" spans="1:4" x14ac:dyDescent="0.4">
      <c r="A41" s="4">
        <v>38353</v>
      </c>
      <c r="B41" s="1">
        <v>13039197</v>
      </c>
      <c r="C41" s="2">
        <v>7929139.5</v>
      </c>
      <c r="D41" s="7">
        <f t="shared" si="0"/>
        <v>0.60810029175876401</v>
      </c>
    </row>
    <row r="42" spans="1:4" x14ac:dyDescent="0.4">
      <c r="A42" s="4">
        <v>38718</v>
      </c>
      <c r="B42" s="1">
        <v>13815583</v>
      </c>
      <c r="C42" s="2">
        <v>8494599</v>
      </c>
      <c r="D42" s="7">
        <f t="shared" si="0"/>
        <v>0.61485635459611077</v>
      </c>
    </row>
    <row r="43" spans="1:4" x14ac:dyDescent="0.4">
      <c r="A43" s="4">
        <v>39083</v>
      </c>
      <c r="B43" s="1">
        <v>14474227</v>
      </c>
      <c r="C43" s="2">
        <v>8988541.75</v>
      </c>
      <c r="D43" s="7">
        <f t="shared" si="0"/>
        <v>0.62100323215878817</v>
      </c>
    </row>
    <row r="44" spans="1:4" x14ac:dyDescent="0.4">
      <c r="A44" s="4">
        <v>39448</v>
      </c>
      <c r="B44" s="1">
        <v>14769861.75</v>
      </c>
      <c r="C44" s="2">
        <v>9913532.5</v>
      </c>
      <c r="D44" s="7">
        <f t="shared" si="0"/>
        <v>0.6712000875702171</v>
      </c>
    </row>
    <row r="45" spans="1:4" x14ac:dyDescent="0.4">
      <c r="A45" s="4">
        <v>39814</v>
      </c>
      <c r="B45" s="1">
        <v>14478067.25</v>
      </c>
      <c r="C45" s="2">
        <v>11723348.25</v>
      </c>
      <c r="D45" s="7">
        <f t="shared" si="0"/>
        <v>0.80973157864009782</v>
      </c>
    </row>
    <row r="46" spans="1:4" x14ac:dyDescent="0.4">
      <c r="A46" s="4">
        <v>40179</v>
      </c>
      <c r="B46" s="1">
        <v>15048971</v>
      </c>
      <c r="C46" s="2">
        <v>13390438</v>
      </c>
      <c r="D46" s="7">
        <f t="shared" si="0"/>
        <v>0.88979093653645824</v>
      </c>
    </row>
    <row r="47" spans="1:4" x14ac:dyDescent="0.4">
      <c r="A47" s="4">
        <v>40544</v>
      </c>
      <c r="B47" s="1">
        <v>15599731.5</v>
      </c>
      <c r="C47" s="2">
        <v>14656620.25</v>
      </c>
      <c r="D47" s="7">
        <f t="shared" si="0"/>
        <v>0.93954311008493963</v>
      </c>
    </row>
    <row r="48" spans="1:4" x14ac:dyDescent="0.4">
      <c r="A48" s="4">
        <v>40909</v>
      </c>
      <c r="B48" s="1">
        <v>16253970</v>
      </c>
      <c r="C48" s="2">
        <v>15990131.25</v>
      </c>
      <c r="D48" s="7">
        <f t="shared" si="0"/>
        <v>0.98376773489799718</v>
      </c>
    </row>
    <row r="49" spans="1:7" x14ac:dyDescent="0.4">
      <c r="A49" s="4">
        <v>41275</v>
      </c>
      <c r="B49" s="1">
        <v>16880683.25</v>
      </c>
      <c r="C49" s="2">
        <v>16851000</v>
      </c>
      <c r="D49" s="7">
        <f t="shared" si="0"/>
        <v>0.99824158480078107</v>
      </c>
    </row>
    <row r="50" spans="1:7" x14ac:dyDescent="0.4">
      <c r="A50" s="4">
        <v>41640</v>
      </c>
      <c r="B50" s="1">
        <v>17608138.25</v>
      </c>
      <c r="C50" s="2">
        <v>17799837</v>
      </c>
      <c r="D50" s="7">
        <f t="shared" si="0"/>
        <v>1.0108869403044356</v>
      </c>
    </row>
    <row r="51" spans="1:7" x14ac:dyDescent="0.4">
      <c r="A51" s="4">
        <v>42005</v>
      </c>
      <c r="B51" s="1">
        <v>18295019</v>
      </c>
      <c r="C51" s="2">
        <v>18344212.75</v>
      </c>
      <c r="D51" s="7">
        <f t="shared" si="0"/>
        <v>1.0026889149445541</v>
      </c>
    </row>
    <row r="52" spans="1:7" x14ac:dyDescent="0.4">
      <c r="A52" s="4">
        <v>42370</v>
      </c>
      <c r="B52" s="1">
        <v>18804913.25</v>
      </c>
      <c r="C52" s="2">
        <v>19549200.5</v>
      </c>
      <c r="D52" s="7">
        <f t="shared" si="0"/>
        <v>1.0395794035369985</v>
      </c>
    </row>
    <row r="53" spans="1:7" x14ac:dyDescent="0.4">
      <c r="A53" s="4">
        <v>42736</v>
      </c>
      <c r="B53" s="1">
        <v>19612102.5</v>
      </c>
      <c r="C53" s="2">
        <v>20107155.25</v>
      </c>
      <c r="D53" s="7">
        <f t="shared" si="0"/>
        <v>1.0252422069484901</v>
      </c>
    </row>
    <row r="54" spans="1:7" x14ac:dyDescent="0.4">
      <c r="A54" s="4">
        <v>43101</v>
      </c>
      <c r="B54" s="1">
        <v>20656515.5</v>
      </c>
      <c r="C54" s="2">
        <v>21443716.75</v>
      </c>
      <c r="D54" s="7">
        <f t="shared" si="0"/>
        <v>1.0381091017020756</v>
      </c>
    </row>
    <row r="55" spans="1:7" x14ac:dyDescent="0.4">
      <c r="A55" s="4">
        <v>43466</v>
      </c>
      <c r="B55" s="1">
        <v>21539981.5</v>
      </c>
      <c r="C55" s="2">
        <v>22492986.25</v>
      </c>
      <c r="D55" s="7">
        <f t="shared" si="0"/>
        <v>1.0442435268572539</v>
      </c>
    </row>
    <row r="56" spans="1:7" x14ac:dyDescent="0.4">
      <c r="A56" s="4">
        <v>43831</v>
      </c>
      <c r="B56" s="1">
        <v>21375281.5</v>
      </c>
      <c r="C56" s="2">
        <v>26098560.75</v>
      </c>
      <c r="D56" s="7">
        <f t="shared" si="0"/>
        <v>1.2209692185808172</v>
      </c>
    </row>
    <row r="57" spans="1:7" x14ac:dyDescent="0.4">
      <c r="A57" s="4">
        <v>44197</v>
      </c>
      <c r="B57" s="1">
        <v>23725645.5</v>
      </c>
      <c r="C57" s="2">
        <v>28677035</v>
      </c>
      <c r="D57" s="7">
        <f t="shared" si="0"/>
        <v>1.2086935632583737</v>
      </c>
    </row>
    <row r="58" spans="1:7" x14ac:dyDescent="0.4">
      <c r="A58" s="4">
        <v>44562</v>
      </c>
      <c r="B58" s="1">
        <v>26054614.25</v>
      </c>
      <c r="C58" s="2">
        <v>30829535.75</v>
      </c>
      <c r="D58" s="7">
        <f t="shared" si="0"/>
        <v>1.1832658681561559</v>
      </c>
    </row>
    <row r="59" spans="1:7" x14ac:dyDescent="0.4">
      <c r="A59" s="4">
        <v>44927</v>
      </c>
      <c r="B59" s="1">
        <v>27811517</v>
      </c>
      <c r="C59" s="2">
        <v>32739885</v>
      </c>
      <c r="D59" s="7">
        <f t="shared" si="0"/>
        <v>1.1772060114520182</v>
      </c>
    </row>
    <row r="60" spans="1:7" x14ac:dyDescent="0.4">
      <c r="A60" s="4">
        <v>45292</v>
      </c>
      <c r="B60" s="1">
        <v>29298012.75</v>
      </c>
      <c r="C60" s="2">
        <v>35275361.5</v>
      </c>
      <c r="D60" s="7">
        <f t="shared" si="0"/>
        <v>1.2040189142179958</v>
      </c>
    </row>
    <row r="61" spans="1:7" x14ac:dyDescent="0.4">
      <c r="A61" s="4">
        <v>45658</v>
      </c>
      <c r="B61" s="1">
        <v>30762098.75</v>
      </c>
      <c r="C61" s="2">
        <v>37144335.02908852</v>
      </c>
      <c r="D61" s="7">
        <f t="shared" si="0"/>
        <v>1.2074707688495578</v>
      </c>
    </row>
    <row r="62" spans="1:7" x14ac:dyDescent="0.4">
      <c r="A62" s="4">
        <v>46023</v>
      </c>
      <c r="B62" s="1">
        <f>(B61*0.055)+B61</f>
        <v>32454014.181249999</v>
      </c>
      <c r="C62" s="2">
        <f>(C61*0.087)+C61</f>
        <v>40375892.176619217</v>
      </c>
      <c r="D62" s="7">
        <f t="shared" si="0"/>
        <v>1.244095474634568</v>
      </c>
      <c r="E62">
        <v>7700000</v>
      </c>
      <c r="F62" s="7">
        <f>E62/C62</f>
        <v>0.19070786018343142</v>
      </c>
      <c r="G62">
        <f>E62*0.01</f>
        <v>77000</v>
      </c>
    </row>
    <row r="63" spans="1:7" x14ac:dyDescent="0.4">
      <c r="A63" s="4">
        <v>46388</v>
      </c>
      <c r="B63" s="1">
        <f>(B62*0.055)+B62</f>
        <v>34238984.961218752</v>
      </c>
      <c r="C63" s="2">
        <f t="shared" ref="C63:C126" si="1">(C62*0.087)+C62</f>
        <v>43888594.795985088</v>
      </c>
      <c r="D63" s="7">
        <f t="shared" si="0"/>
        <v>1.2818310719694552</v>
      </c>
      <c r="E63">
        <f>(E62*0.11)+E62</f>
        <v>8547000</v>
      </c>
      <c r="F63" s="7">
        <f t="shared" ref="F63:F126" si="2">E63/C63</f>
        <v>0.19474307709623631</v>
      </c>
      <c r="G63">
        <f t="shared" ref="G63:G126" si="3">E63*0.01</f>
        <v>85470</v>
      </c>
    </row>
    <row r="64" spans="1:7" x14ac:dyDescent="0.4">
      <c r="A64" s="4">
        <v>46753</v>
      </c>
      <c r="B64" s="1">
        <f>(B63*0.055)+B63</f>
        <v>36122129.134085782</v>
      </c>
      <c r="C64" s="2">
        <f t="shared" si="1"/>
        <v>47706902.543235794</v>
      </c>
      <c r="D64" s="7">
        <f t="shared" si="0"/>
        <v>1.3207112561429364</v>
      </c>
      <c r="E64">
        <f t="shared" ref="E64:E127" si="4">(E63*0.11)+E63</f>
        <v>9487170</v>
      </c>
      <c r="F64" s="7">
        <f t="shared" si="2"/>
        <v>0.19886367578364517</v>
      </c>
      <c r="G64">
        <f t="shared" si="3"/>
        <v>94871.7</v>
      </c>
    </row>
    <row r="65" spans="1:7" x14ac:dyDescent="0.4">
      <c r="A65" s="4">
        <v>47119</v>
      </c>
      <c r="B65" s="1">
        <f t="shared" ref="B64:B127" si="5">(B64*0.055)+B64</f>
        <v>38108846.236460499</v>
      </c>
      <c r="C65" s="2">
        <f t="shared" si="1"/>
        <v>51857403.064497307</v>
      </c>
      <c r="D65" s="7">
        <f t="shared" si="0"/>
        <v>1.3607707444809212</v>
      </c>
      <c r="E65">
        <f t="shared" si="4"/>
        <v>10530758.699999999</v>
      </c>
      <c r="F65" s="7">
        <f t="shared" si="2"/>
        <v>0.20307146285174438</v>
      </c>
      <c r="G65">
        <f t="shared" si="3"/>
        <v>105307.587</v>
      </c>
    </row>
    <row r="66" spans="1:7" x14ac:dyDescent="0.4">
      <c r="A66" s="4">
        <v>47484</v>
      </c>
      <c r="B66" s="1">
        <f t="shared" si="5"/>
        <v>40204832.779465824</v>
      </c>
      <c r="C66" s="2">
        <f t="shared" si="1"/>
        <v>56368997.131108575</v>
      </c>
      <c r="D66" s="7">
        <f t="shared" si="0"/>
        <v>1.4020453073466934</v>
      </c>
      <c r="E66">
        <f t="shared" si="4"/>
        <v>11689142.157</v>
      </c>
      <c r="F66" s="7">
        <f t="shared" si="2"/>
        <v>0.20736828313287603</v>
      </c>
      <c r="G66">
        <f t="shared" si="3"/>
        <v>116891.42157000001</v>
      </c>
    </row>
    <row r="67" spans="1:7" x14ac:dyDescent="0.4">
      <c r="A67" s="4">
        <v>47849</v>
      </c>
      <c r="B67" s="1">
        <f t="shared" si="5"/>
        <v>42416098.582336448</v>
      </c>
      <c r="C67" s="2">
        <f t="shared" si="1"/>
        <v>61273099.881515019</v>
      </c>
      <c r="D67" s="7">
        <f t="shared" ref="D67:D130" si="6">C67/B67</f>
        <v>1.4445718000813796</v>
      </c>
      <c r="E67">
        <f t="shared" si="4"/>
        <v>12974947.794269999</v>
      </c>
      <c r="F67" s="7">
        <f t="shared" si="2"/>
        <v>0.21175602049447323</v>
      </c>
      <c r="G67">
        <f t="shared" si="3"/>
        <v>129749.4779427</v>
      </c>
    </row>
    <row r="68" spans="1:7" x14ac:dyDescent="0.4">
      <c r="A68" s="4">
        <v>48214</v>
      </c>
      <c r="B68" s="1">
        <f t="shared" si="5"/>
        <v>44748984.004364952</v>
      </c>
      <c r="C68" s="2">
        <f t="shared" si="1"/>
        <v>66603859.571206823</v>
      </c>
      <c r="D68" s="7">
        <f t="shared" si="6"/>
        <v>1.4883881959132319</v>
      </c>
      <c r="E68">
        <f t="shared" si="4"/>
        <v>14402192.051639698</v>
      </c>
      <c r="F68" s="7">
        <f t="shared" si="2"/>
        <v>0.21623659866500947</v>
      </c>
      <c r="G68">
        <f t="shared" si="3"/>
        <v>144021.92051639699</v>
      </c>
    </row>
    <row r="69" spans="1:7" x14ac:dyDescent="0.4">
      <c r="A69" s="4">
        <v>48580</v>
      </c>
      <c r="B69" s="1">
        <f t="shared" si="5"/>
        <v>47210178.124605022</v>
      </c>
      <c r="C69" s="2">
        <f t="shared" si="1"/>
        <v>72398395.353901818</v>
      </c>
      <c r="D69" s="7">
        <f t="shared" si="6"/>
        <v>1.5335336198651026</v>
      </c>
      <c r="E69">
        <f t="shared" si="4"/>
        <v>15986433.177320065</v>
      </c>
      <c r="F69" s="7">
        <f t="shared" si="2"/>
        <v>0.22081198207742456</v>
      </c>
      <c r="G69">
        <f t="shared" si="3"/>
        <v>159864.33177320065</v>
      </c>
    </row>
    <row r="70" spans="1:7" x14ac:dyDescent="0.4">
      <c r="A70" s="4">
        <v>48945</v>
      </c>
      <c r="B70" s="1">
        <f t="shared" si="5"/>
        <v>49806737.921458296</v>
      </c>
      <c r="C70" s="2">
        <f t="shared" si="1"/>
        <v>78697055.749691278</v>
      </c>
      <c r="D70" s="7">
        <f t="shared" si="6"/>
        <v>1.5800483836903949</v>
      </c>
      <c r="E70">
        <f t="shared" si="4"/>
        <v>17744940.826825272</v>
      </c>
      <c r="F70" s="7">
        <f t="shared" si="2"/>
        <v>0.22548417673039672</v>
      </c>
      <c r="G70">
        <f t="shared" si="3"/>
        <v>177449.40826825274</v>
      </c>
    </row>
    <row r="71" spans="1:7" x14ac:dyDescent="0.4">
      <c r="A71" s="4">
        <v>49310</v>
      </c>
      <c r="B71" s="1">
        <f t="shared" si="5"/>
        <v>52546108.507138506</v>
      </c>
      <c r="C71" s="2">
        <f t="shared" si="1"/>
        <v>85543699.599914417</v>
      </c>
      <c r="D71" s="7">
        <f t="shared" si="6"/>
        <v>1.6279740218686816</v>
      </c>
      <c r="E71">
        <f t="shared" si="4"/>
        <v>19696884.317776054</v>
      </c>
      <c r="F71" s="7">
        <f t="shared" si="2"/>
        <v>0.23025523106783846</v>
      </c>
      <c r="G71">
        <f t="shared" si="3"/>
        <v>196968.84317776054</v>
      </c>
    </row>
    <row r="72" spans="1:7" x14ac:dyDescent="0.4">
      <c r="A72" s="4">
        <v>49675</v>
      </c>
      <c r="B72" s="1">
        <f t="shared" si="5"/>
        <v>55436144.475031123</v>
      </c>
      <c r="C72" s="2">
        <f t="shared" si="1"/>
        <v>92986001.465106964</v>
      </c>
      <c r="D72" s="7">
        <f t="shared" si="6"/>
        <v>1.6773533286931344</v>
      </c>
      <c r="E72">
        <f t="shared" si="4"/>
        <v>21863541.59273142</v>
      </c>
      <c r="F72" s="7">
        <f t="shared" si="2"/>
        <v>0.23512723687700157</v>
      </c>
      <c r="G72">
        <f t="shared" si="3"/>
        <v>218635.4159273142</v>
      </c>
    </row>
    <row r="73" spans="1:7" x14ac:dyDescent="0.4">
      <c r="A73" s="4">
        <v>50041</v>
      </c>
      <c r="B73" s="1">
        <f t="shared" si="5"/>
        <v>58485132.421157837</v>
      </c>
      <c r="C73" s="2">
        <f t="shared" si="1"/>
        <v>101075783.59257127</v>
      </c>
      <c r="D73" s="7">
        <f t="shared" si="6"/>
        <v>1.7282303964828787</v>
      </c>
      <c r="E73">
        <f t="shared" si="4"/>
        <v>24268531.167931877</v>
      </c>
      <c r="F73" s="7">
        <f t="shared" si="2"/>
        <v>0.24010233020558577</v>
      </c>
      <c r="G73">
        <f t="shared" si="3"/>
        <v>242685.31167931878</v>
      </c>
    </row>
    <row r="74" spans="1:7" x14ac:dyDescent="0.4">
      <c r="A74" s="4">
        <v>50406</v>
      </c>
      <c r="B74" s="1">
        <f t="shared" si="5"/>
        <v>61701814.704321519</v>
      </c>
      <c r="C74" s="2">
        <f t="shared" si="1"/>
        <v>109869376.76512498</v>
      </c>
      <c r="D74" s="7">
        <f t="shared" si="6"/>
        <v>1.7806506549543974</v>
      </c>
      <c r="E74">
        <f t="shared" si="4"/>
        <v>26938069.596404385</v>
      </c>
      <c r="F74" s="7">
        <f t="shared" si="2"/>
        <v>0.24518269229825226</v>
      </c>
      <c r="G74">
        <f t="shared" si="3"/>
        <v>269380.69596404384</v>
      </c>
    </row>
    <row r="75" spans="1:7" x14ac:dyDescent="0.4">
      <c r="A75" s="4">
        <v>50771</v>
      </c>
      <c r="B75" s="1">
        <f t="shared" si="5"/>
        <v>65095414.513059199</v>
      </c>
      <c r="C75" s="2">
        <f t="shared" si="1"/>
        <v>119428012.54369085</v>
      </c>
      <c r="D75" s="7">
        <f t="shared" si="6"/>
        <v>1.8346609117871373</v>
      </c>
      <c r="E75">
        <f t="shared" si="4"/>
        <v>29901257.252008867</v>
      </c>
      <c r="F75" s="7">
        <f t="shared" si="2"/>
        <v>0.2503705505529531</v>
      </c>
      <c r="G75">
        <f t="shared" si="3"/>
        <v>299012.5725200887</v>
      </c>
    </row>
    <row r="76" spans="1:7" x14ac:dyDescent="0.4">
      <c r="A76" s="4">
        <v>51136</v>
      </c>
      <c r="B76" s="1">
        <f t="shared" si="5"/>
        <v>68675662.311277449</v>
      </c>
      <c r="C76" s="2">
        <f t="shared" si="1"/>
        <v>129818249.63499194</v>
      </c>
      <c r="D76" s="7">
        <f t="shared" si="6"/>
        <v>1.8903093944195435</v>
      </c>
      <c r="E76">
        <f t="shared" si="4"/>
        <v>33190395.549729843</v>
      </c>
      <c r="F76" s="7">
        <f t="shared" si="2"/>
        <v>0.25566817949749582</v>
      </c>
      <c r="G76">
        <f t="shared" si="3"/>
        <v>331903.95549729845</v>
      </c>
    </row>
    <row r="77" spans="1:7" x14ac:dyDescent="0.4">
      <c r="A77" s="4">
        <v>51502</v>
      </c>
      <c r="B77" s="1">
        <f t="shared" si="5"/>
        <v>72452823.738397703</v>
      </c>
      <c r="C77" s="2">
        <f t="shared" si="1"/>
        <v>141112437.35323623</v>
      </c>
      <c r="D77" s="7">
        <f t="shared" si="6"/>
        <v>1.9476457931128377</v>
      </c>
      <c r="E77">
        <f t="shared" si="4"/>
        <v>36841339.060200125</v>
      </c>
      <c r="F77" s="7">
        <f t="shared" si="2"/>
        <v>0.26107790178677132</v>
      </c>
      <c r="G77">
        <f t="shared" si="3"/>
        <v>368413.39060200128</v>
      </c>
    </row>
    <row r="78" spans="1:7" x14ac:dyDescent="0.4">
      <c r="A78" s="4">
        <v>51867</v>
      </c>
      <c r="B78" s="1">
        <f t="shared" si="5"/>
        <v>76437729.044009581</v>
      </c>
      <c r="C78" s="2">
        <f t="shared" si="1"/>
        <v>153389219.40296778</v>
      </c>
      <c r="D78" s="7">
        <f t="shared" si="6"/>
        <v>2.0067213053209993</v>
      </c>
      <c r="E78">
        <f t="shared" si="4"/>
        <v>40893886.356822141</v>
      </c>
      <c r="F78" s="7">
        <f t="shared" si="2"/>
        <v>0.26660208922108203</v>
      </c>
      <c r="G78">
        <f t="shared" si="3"/>
        <v>408938.86356822139</v>
      </c>
    </row>
    <row r="79" spans="1:7" x14ac:dyDescent="0.4">
      <c r="A79" s="4">
        <v>52232</v>
      </c>
      <c r="B79" s="1">
        <f t="shared" si="5"/>
        <v>80641804.14143011</v>
      </c>
      <c r="C79" s="2">
        <f t="shared" si="1"/>
        <v>166734081.49102598</v>
      </c>
      <c r="D79" s="7">
        <f t="shared" si="6"/>
        <v>2.0675886814065656</v>
      </c>
      <c r="E79">
        <f t="shared" si="4"/>
        <v>45392213.856072575</v>
      </c>
      <c r="F79" s="7">
        <f t="shared" si="2"/>
        <v>0.27224316378601748</v>
      </c>
      <c r="G79">
        <f t="shared" si="3"/>
        <v>453922.13856072578</v>
      </c>
    </row>
    <row r="80" spans="1:7" x14ac:dyDescent="0.4">
      <c r="A80" s="4">
        <v>52597</v>
      </c>
      <c r="B80" s="1">
        <f t="shared" si="5"/>
        <v>85077103.369208768</v>
      </c>
      <c r="C80" s="2">
        <f t="shared" si="1"/>
        <v>181239946.58074525</v>
      </c>
      <c r="D80" s="7">
        <f t="shared" si="6"/>
        <v>2.130302271743068</v>
      </c>
      <c r="E80">
        <f t="shared" si="4"/>
        <v>50385357.38024056</v>
      </c>
      <c r="F80" s="7">
        <f t="shared" si="2"/>
        <v>0.2780035987143325</v>
      </c>
      <c r="G80">
        <f t="shared" si="3"/>
        <v>503853.57380240562</v>
      </c>
    </row>
    <row r="81" spans="1:7" x14ac:dyDescent="0.4">
      <c r="A81" s="4">
        <v>52963</v>
      </c>
      <c r="B81" s="1">
        <f t="shared" si="5"/>
        <v>89756344.054515243</v>
      </c>
      <c r="C81" s="2">
        <f t="shared" si="1"/>
        <v>197007821.9332701</v>
      </c>
      <c r="D81" s="7">
        <f t="shared" si="6"/>
        <v>2.1949180752461754</v>
      </c>
      <c r="E81">
        <f t="shared" si="4"/>
        <v>55927746.69206702</v>
      </c>
      <c r="F81" s="7">
        <f t="shared" si="2"/>
        <v>0.28388591957029352</v>
      </c>
      <c r="G81">
        <f t="shared" si="3"/>
        <v>559277.46692067024</v>
      </c>
    </row>
    <row r="82" spans="1:7" x14ac:dyDescent="0.4">
      <c r="A82" s="4">
        <v>53328</v>
      </c>
      <c r="B82" s="1">
        <f t="shared" si="5"/>
        <v>94692942.977513582</v>
      </c>
      <c r="C82" s="2">
        <f t="shared" si="1"/>
        <v>214147502.4414646</v>
      </c>
      <c r="D82" s="7">
        <f t="shared" si="6"/>
        <v>2.261493789376865</v>
      </c>
      <c r="E82">
        <f t="shared" si="4"/>
        <v>62079798.828194395</v>
      </c>
      <c r="F82" s="7">
        <f t="shared" si="2"/>
        <v>0.28989270535696943</v>
      </c>
      <c r="G82">
        <f t="shared" si="3"/>
        <v>620797.98828194395</v>
      </c>
    </row>
    <row r="83" spans="1:7" x14ac:dyDescent="0.4">
      <c r="A83" s="4">
        <v>53693</v>
      </c>
      <c r="B83" s="1">
        <f t="shared" si="5"/>
        <v>99901054.841276824</v>
      </c>
      <c r="C83" s="2">
        <f t="shared" si="1"/>
        <v>232778335.15387201</v>
      </c>
      <c r="D83" s="7">
        <f t="shared" si="6"/>
        <v>2.3300888616612818</v>
      </c>
      <c r="E83">
        <f t="shared" si="4"/>
        <v>68908576.699295774</v>
      </c>
      <c r="F83" s="7">
        <f t="shared" si="2"/>
        <v>0.29602658964695133</v>
      </c>
      <c r="G83">
        <f t="shared" si="3"/>
        <v>689085.7669929578</v>
      </c>
    </row>
    <row r="84" spans="1:7" x14ac:dyDescent="0.4">
      <c r="A84" s="4">
        <v>54058</v>
      </c>
      <c r="B84" s="1">
        <f t="shared" si="5"/>
        <v>105395612.85754704</v>
      </c>
      <c r="C84" s="2">
        <f t="shared" si="1"/>
        <v>253030050.31225887</v>
      </c>
      <c r="D84" s="7">
        <f t="shared" si="6"/>
        <v>2.4007645427732829</v>
      </c>
      <c r="E84">
        <f t="shared" si="4"/>
        <v>76488520.136218309</v>
      </c>
      <c r="F84" s="7">
        <f t="shared" si="2"/>
        <v>0.30229026173699725</v>
      </c>
      <c r="G84">
        <f t="shared" si="3"/>
        <v>764885.20136218308</v>
      </c>
    </row>
    <row r="85" spans="1:7" x14ac:dyDescent="0.4">
      <c r="A85" s="4">
        <v>54424</v>
      </c>
      <c r="B85" s="1">
        <f t="shared" si="5"/>
        <v>111192371.56471214</v>
      </c>
      <c r="C85" s="2">
        <f t="shared" si="1"/>
        <v>275043664.68942541</v>
      </c>
      <c r="D85" s="7">
        <f t="shared" si="6"/>
        <v>2.4735839412270697</v>
      </c>
      <c r="E85">
        <f t="shared" si="4"/>
        <v>84902257.351202324</v>
      </c>
      <c r="F85" s="7">
        <f t="shared" si="2"/>
        <v>0.30868646782710846</v>
      </c>
      <c r="G85">
        <f t="shared" si="3"/>
        <v>849022.57351202331</v>
      </c>
    </row>
    <row r="86" spans="1:7" x14ac:dyDescent="0.4">
      <c r="A86" s="4">
        <v>54789</v>
      </c>
      <c r="B86" s="1">
        <f t="shared" si="5"/>
        <v>117307952.0007713</v>
      </c>
      <c r="C86" s="2">
        <f t="shared" si="1"/>
        <v>298972463.51740539</v>
      </c>
      <c r="D86" s="7">
        <f t="shared" si="6"/>
        <v>2.5486120797287439</v>
      </c>
      <c r="E86">
        <f t="shared" si="4"/>
        <v>94241505.659834579</v>
      </c>
      <c r="F86" s="7">
        <f t="shared" si="2"/>
        <v>0.3152180122245542</v>
      </c>
      <c r="G86">
        <f t="shared" si="3"/>
        <v>942415.05659834575</v>
      </c>
    </row>
    <row r="87" spans="1:7" x14ac:dyDescent="0.4">
      <c r="A87" s="4">
        <v>55154</v>
      </c>
      <c r="B87" s="1">
        <f t="shared" si="5"/>
        <v>123759889.36081372</v>
      </c>
      <c r="C87" s="2">
        <f t="shared" si="1"/>
        <v>324983067.84341967</v>
      </c>
      <c r="D87" s="7">
        <f t="shared" si="6"/>
        <v>2.6259159532371039</v>
      </c>
      <c r="E87">
        <f t="shared" si="4"/>
        <v>104608071.28241639</v>
      </c>
      <c r="F87" s="7">
        <f t="shared" si="2"/>
        <v>0.32188775857337182</v>
      </c>
      <c r="G87">
        <f t="shared" si="3"/>
        <v>1046080.712824164</v>
      </c>
    </row>
    <row r="88" spans="1:7" x14ac:dyDescent="0.4">
      <c r="A88" s="4">
        <v>55519</v>
      </c>
      <c r="B88" s="1">
        <f t="shared" si="5"/>
        <v>130566683.27565847</v>
      </c>
      <c r="C88" s="2">
        <f t="shared" si="1"/>
        <v>353256594.74579716</v>
      </c>
      <c r="D88" s="7">
        <f t="shared" si="6"/>
        <v>2.7055645887855277</v>
      </c>
      <c r="E88">
        <f t="shared" si="4"/>
        <v>116114959.1234822</v>
      </c>
      <c r="F88" s="7">
        <f t="shared" si="2"/>
        <v>0.32869863110988295</v>
      </c>
      <c r="G88">
        <f t="shared" si="3"/>
        <v>1161149.5912348221</v>
      </c>
    </row>
    <row r="89" spans="1:7" x14ac:dyDescent="0.4">
      <c r="A89" s="4">
        <v>55885</v>
      </c>
      <c r="B89" s="1">
        <f t="shared" si="5"/>
        <v>137747850.8558197</v>
      </c>
      <c r="C89" s="2">
        <f t="shared" si="1"/>
        <v>383989918.4886815</v>
      </c>
      <c r="D89" s="7">
        <f t="shared" si="6"/>
        <v>2.7876291071183585</v>
      </c>
      <c r="E89">
        <f t="shared" si="4"/>
        <v>128887604.62706524</v>
      </c>
      <c r="F89" s="7">
        <f t="shared" si="2"/>
        <v>0.33565361594477472</v>
      </c>
      <c r="G89">
        <f t="shared" si="3"/>
        <v>1288876.0462706524</v>
      </c>
    </row>
    <row r="90" spans="1:7" x14ac:dyDescent="0.4">
      <c r="A90" s="4">
        <v>56250</v>
      </c>
      <c r="B90" s="1">
        <f t="shared" si="5"/>
        <v>145323982.65288979</v>
      </c>
      <c r="C90" s="2">
        <f t="shared" si="1"/>
        <v>417397041.39719677</v>
      </c>
      <c r="D90" s="7">
        <f t="shared" si="6"/>
        <v>2.8721827861968299</v>
      </c>
      <c r="E90">
        <f t="shared" si="4"/>
        <v>143065241.13604242</v>
      </c>
      <c r="F90" s="7">
        <f t="shared" si="2"/>
        <v>0.34275576237230904</v>
      </c>
      <c r="G90">
        <f t="shared" si="3"/>
        <v>1430652.4113604242</v>
      </c>
    </row>
    <row r="91" spans="1:7" x14ac:dyDescent="0.4">
      <c r="A91" s="4">
        <v>56615</v>
      </c>
      <c r="B91" s="1">
        <f t="shared" si="5"/>
        <v>153316801.69879872</v>
      </c>
      <c r="C91" s="2">
        <f t="shared" si="1"/>
        <v>453710583.99875289</v>
      </c>
      <c r="D91" s="7">
        <f t="shared" si="6"/>
        <v>2.9593011266312366</v>
      </c>
      <c r="E91">
        <f t="shared" si="4"/>
        <v>158802417.66100708</v>
      </c>
      <c r="F91" s="7">
        <f t="shared" si="2"/>
        <v>0.35000818420723367</v>
      </c>
      <c r="G91">
        <f t="shared" si="3"/>
        <v>1588024.1766100707</v>
      </c>
    </row>
    <row r="92" spans="1:7" x14ac:dyDescent="0.4">
      <c r="A92" s="4">
        <v>56980</v>
      </c>
      <c r="B92" s="1">
        <f t="shared" si="5"/>
        <v>161749225.79223263</v>
      </c>
      <c r="C92" s="2">
        <f t="shared" si="1"/>
        <v>493183404.80664438</v>
      </c>
      <c r="D92" s="7">
        <f t="shared" si="6"/>
        <v>3.0490619190977766</v>
      </c>
      <c r="E92">
        <f t="shared" si="4"/>
        <v>176270683.60371786</v>
      </c>
      <c r="F92" s="7">
        <f t="shared" si="2"/>
        <v>0.35741406114998109</v>
      </c>
      <c r="G92">
        <f t="shared" si="3"/>
        <v>1762706.8360371788</v>
      </c>
    </row>
    <row r="93" spans="1:7" x14ac:dyDescent="0.4">
      <c r="A93" s="4">
        <v>57346</v>
      </c>
      <c r="B93" s="1">
        <f t="shared" si="5"/>
        <v>170645433.21080542</v>
      </c>
      <c r="C93" s="2">
        <f t="shared" si="1"/>
        <v>536090361.02482241</v>
      </c>
      <c r="D93" s="7">
        <f t="shared" si="6"/>
        <v>3.1415453138002682</v>
      </c>
      <c r="E93">
        <f t="shared" si="4"/>
        <v>195660458.80012682</v>
      </c>
      <c r="F93" s="7">
        <f t="shared" si="2"/>
        <v>0.36497664018075343</v>
      </c>
      <c r="G93">
        <f t="shared" si="3"/>
        <v>1956604.5880012682</v>
      </c>
    </row>
    <row r="94" spans="1:7" x14ac:dyDescent="0.4">
      <c r="A94" s="4">
        <v>57711</v>
      </c>
      <c r="B94" s="1">
        <f t="shared" si="5"/>
        <v>180030932.03739971</v>
      </c>
      <c r="C94" s="2">
        <f t="shared" si="1"/>
        <v>582730222.43398201</v>
      </c>
      <c r="D94" s="7">
        <f t="shared" si="6"/>
        <v>3.23683389203876</v>
      </c>
      <c r="E94">
        <f t="shared" si="4"/>
        <v>217183109.26814076</v>
      </c>
      <c r="F94" s="7">
        <f t="shared" si="2"/>
        <v>0.37269923698310603</v>
      </c>
      <c r="G94">
        <f t="shared" si="3"/>
        <v>2171831.0926814075</v>
      </c>
    </row>
    <row r="95" spans="1:7" x14ac:dyDescent="0.4">
      <c r="A95" s="4">
        <v>58076</v>
      </c>
      <c r="B95" s="1">
        <f t="shared" si="5"/>
        <v>189932633.29945669</v>
      </c>
      <c r="C95" s="2">
        <f t="shared" si="1"/>
        <v>633427751.78573847</v>
      </c>
      <c r="D95" s="7">
        <f t="shared" si="6"/>
        <v>3.3350127399489407</v>
      </c>
      <c r="E95">
        <f t="shared" si="4"/>
        <v>241073251.28763625</v>
      </c>
      <c r="F95" s="7">
        <f t="shared" si="2"/>
        <v>0.38058523739765199</v>
      </c>
      <c r="G95">
        <f t="shared" si="3"/>
        <v>2410732.5128763625</v>
      </c>
    </row>
    <row r="96" spans="1:7" x14ac:dyDescent="0.4">
      <c r="A96" s="4">
        <v>58441</v>
      </c>
      <c r="B96" s="1">
        <f t="shared" si="5"/>
        <v>200378928.13092679</v>
      </c>
      <c r="C96" s="2">
        <f t="shared" si="1"/>
        <v>688535966.19109774</v>
      </c>
      <c r="D96" s="7">
        <f t="shared" si="6"/>
        <v>3.4361695244781982</v>
      </c>
      <c r="E96">
        <f t="shared" si="4"/>
        <v>267591308.92927623</v>
      </c>
      <c r="F96" s="7">
        <f t="shared" si="2"/>
        <v>0.3886380989065259</v>
      </c>
      <c r="G96">
        <f t="shared" si="3"/>
        <v>2675913.0892927623</v>
      </c>
    </row>
    <row r="97" spans="1:7" x14ac:dyDescent="0.4">
      <c r="A97" s="4">
        <v>58807</v>
      </c>
      <c r="B97" s="1">
        <f t="shared" si="5"/>
        <v>211399769.17812777</v>
      </c>
      <c r="C97" s="2">
        <f t="shared" si="1"/>
        <v>748438595.2497232</v>
      </c>
      <c r="D97" s="7">
        <f t="shared" si="6"/>
        <v>3.540394571666162</v>
      </c>
      <c r="E97">
        <f t="shared" si="4"/>
        <v>297026352.91149664</v>
      </c>
      <c r="F97" s="7">
        <f t="shared" si="2"/>
        <v>0.39686135214925833</v>
      </c>
      <c r="G97">
        <f t="shared" si="3"/>
        <v>2970263.5291149663</v>
      </c>
    </row>
    <row r="98" spans="1:7" x14ac:dyDescent="0.4">
      <c r="A98" s="4">
        <v>59172</v>
      </c>
      <c r="B98" s="1">
        <f t="shared" si="5"/>
        <v>223026756.48292479</v>
      </c>
      <c r="C98" s="2">
        <f t="shared" si="1"/>
        <v>813552753.03644907</v>
      </c>
      <c r="D98" s="7">
        <f t="shared" si="6"/>
        <v>3.6477809472996379</v>
      </c>
      <c r="E98">
        <f t="shared" si="4"/>
        <v>329699251.73176128</v>
      </c>
      <c r="F98" s="7">
        <f t="shared" si="2"/>
        <v>0.40525860247072382</v>
      </c>
      <c r="G98">
        <f t="shared" si="3"/>
        <v>3296992.5173176127</v>
      </c>
    </row>
    <row r="99" spans="1:7" x14ac:dyDescent="0.4">
      <c r="A99" s="4">
        <v>59537</v>
      </c>
      <c r="B99" s="1">
        <f t="shared" si="5"/>
        <v>235293228.08948565</v>
      </c>
      <c r="C99" s="2">
        <f t="shared" si="1"/>
        <v>884331842.55062008</v>
      </c>
      <c r="D99" s="7">
        <f t="shared" si="6"/>
        <v>3.7584245400139396</v>
      </c>
      <c r="E99">
        <f t="shared" si="4"/>
        <v>365966169.42225504</v>
      </c>
      <c r="F99" s="7">
        <f t="shared" si="2"/>
        <v>0.41383353150184315</v>
      </c>
      <c r="G99">
        <f t="shared" si="3"/>
        <v>3659661.6942225504</v>
      </c>
    </row>
    <row r="100" spans="1:7" x14ac:dyDescent="0.4">
      <c r="A100" s="4">
        <v>59902</v>
      </c>
      <c r="B100" s="1">
        <f t="shared" si="5"/>
        <v>248234355.63440734</v>
      </c>
      <c r="C100" s="2">
        <f t="shared" si="1"/>
        <v>961268712.85252404</v>
      </c>
      <c r="D100" s="7">
        <f t="shared" si="6"/>
        <v>3.8724241469148368</v>
      </c>
      <c r="E100">
        <f t="shared" si="4"/>
        <v>406222448.05870306</v>
      </c>
      <c r="F100" s="7">
        <f t="shared" si="2"/>
        <v>0.42258989877373127</v>
      </c>
      <c r="G100">
        <f t="shared" si="3"/>
        <v>4062224.4805870308</v>
      </c>
    </row>
    <row r="101" spans="1:7" x14ac:dyDescent="0.4">
      <c r="A101" s="4">
        <v>60268</v>
      </c>
      <c r="B101" s="1">
        <f t="shared" si="5"/>
        <v>261887245.19429976</v>
      </c>
      <c r="C101" s="2">
        <f t="shared" si="1"/>
        <v>1044899090.8706937</v>
      </c>
      <c r="D101" s="7">
        <f t="shared" si="6"/>
        <v>3.9898815617975618</v>
      </c>
      <c r="E101">
        <f t="shared" si="4"/>
        <v>450906917.34516042</v>
      </c>
      <c r="F101" s="7">
        <f t="shared" si="2"/>
        <v>0.43153154336599969</v>
      </c>
      <c r="G101">
        <f t="shared" si="3"/>
        <v>4509069.1734516043</v>
      </c>
    </row>
    <row r="102" spans="1:7" x14ac:dyDescent="0.4">
      <c r="A102" s="4">
        <v>60633</v>
      </c>
      <c r="B102" s="1">
        <f t="shared" si="5"/>
        <v>276291043.67998624</v>
      </c>
      <c r="C102" s="2">
        <f t="shared" si="1"/>
        <v>1135805311.776444</v>
      </c>
      <c r="D102" s="7">
        <f t="shared" si="6"/>
        <v>4.1109016660416584</v>
      </c>
      <c r="E102">
        <f t="shared" si="4"/>
        <v>500506678.25312805</v>
      </c>
      <c r="F102" s="7">
        <f t="shared" si="2"/>
        <v>0.44066238558993531</v>
      </c>
      <c r="G102">
        <f t="shared" si="3"/>
        <v>5005066.782531281</v>
      </c>
    </row>
    <row r="103" spans="1:7" x14ac:dyDescent="0.4">
      <c r="A103" s="4">
        <v>60998</v>
      </c>
      <c r="B103" s="1">
        <f t="shared" si="5"/>
        <v>291487051.08238548</v>
      </c>
      <c r="C103" s="2">
        <f t="shared" si="1"/>
        <v>1234620373.9009945</v>
      </c>
      <c r="D103" s="7">
        <f t="shared" si="6"/>
        <v>4.2355925222628263</v>
      </c>
      <c r="E103">
        <f t="shared" si="4"/>
        <v>555562412.86097217</v>
      </c>
      <c r="F103" s="7">
        <f t="shared" si="2"/>
        <v>0.44998642870729372</v>
      </c>
      <c r="G103">
        <f t="shared" si="3"/>
        <v>5555624.1286097215</v>
      </c>
    </row>
    <row r="104" spans="1:7" x14ac:dyDescent="0.4">
      <c r="A104" s="4">
        <v>61363</v>
      </c>
      <c r="B104" s="1">
        <f t="shared" si="5"/>
        <v>307518838.89191669</v>
      </c>
      <c r="C104" s="2">
        <f t="shared" si="1"/>
        <v>1342032346.4303811</v>
      </c>
      <c r="D104" s="7">
        <f t="shared" si="6"/>
        <v>4.3640654708053956</v>
      </c>
      <c r="E104">
        <f t="shared" si="4"/>
        <v>616674278.27567911</v>
      </c>
      <c r="F104" s="7">
        <f t="shared" si="2"/>
        <v>0.4595077606854609</v>
      </c>
      <c r="G104">
        <f t="shared" si="3"/>
        <v>6166742.7827567915</v>
      </c>
    </row>
    <row r="105" spans="1:7" x14ac:dyDescent="0.4">
      <c r="A105" s="4">
        <v>61729</v>
      </c>
      <c r="B105" s="1">
        <f t="shared" si="5"/>
        <v>324432375.03097212</v>
      </c>
      <c r="C105" s="2">
        <f t="shared" si="1"/>
        <v>1458789160.5698242</v>
      </c>
      <c r="D105" s="7">
        <f t="shared" si="6"/>
        <v>4.4964352291615786</v>
      </c>
      <c r="E105">
        <f t="shared" si="4"/>
        <v>684508448.88600385</v>
      </c>
      <c r="F105" s="7">
        <f t="shared" si="2"/>
        <v>0.46923055598975311</v>
      </c>
      <c r="G105">
        <f t="shared" si="3"/>
        <v>6845084.488860039</v>
      </c>
    </row>
    <row r="106" spans="1:7" x14ac:dyDescent="0.4">
      <c r="A106" s="4">
        <v>62094</v>
      </c>
      <c r="B106" s="1">
        <f t="shared" si="5"/>
        <v>342276155.65767556</v>
      </c>
      <c r="C106" s="2">
        <f t="shared" si="1"/>
        <v>1585703817.5393989</v>
      </c>
      <c r="D106" s="7">
        <f t="shared" si="6"/>
        <v>4.6328199944062902</v>
      </c>
      <c r="E106">
        <f t="shared" si="4"/>
        <v>759804378.26346421</v>
      </c>
      <c r="F106" s="7">
        <f t="shared" si="2"/>
        <v>0.47915907741363928</v>
      </c>
      <c r="G106">
        <f t="shared" si="3"/>
        <v>7598043.782634642</v>
      </c>
    </row>
    <row r="107" spans="1:7" x14ac:dyDescent="0.4">
      <c r="A107" s="4">
        <v>62459</v>
      </c>
      <c r="B107" s="1">
        <f t="shared" si="5"/>
        <v>361101344.21884775</v>
      </c>
      <c r="C107" s="2">
        <f t="shared" si="1"/>
        <v>1723660049.6653266</v>
      </c>
      <c r="D107" s="7">
        <f t="shared" si="6"/>
        <v>4.7733415487389923</v>
      </c>
      <c r="E107">
        <f t="shared" si="4"/>
        <v>843382859.87244523</v>
      </c>
      <c r="F107" s="7">
        <f t="shared" si="2"/>
        <v>0.48929767794769052</v>
      </c>
      <c r="G107">
        <f t="shared" si="3"/>
        <v>8433828.5987244528</v>
      </c>
    </row>
    <row r="108" spans="1:7" x14ac:dyDescent="0.4">
      <c r="A108" s="4">
        <v>62824</v>
      </c>
      <c r="B108" s="1">
        <f t="shared" si="5"/>
        <v>380961918.15088439</v>
      </c>
      <c r="C108" s="2">
        <f t="shared" si="1"/>
        <v>1873618473.9862099</v>
      </c>
      <c r="D108" s="7">
        <f t="shared" si="6"/>
        <v>4.9181253682268089</v>
      </c>
      <c r="E108">
        <f t="shared" si="4"/>
        <v>936154974.4584142</v>
      </c>
      <c r="F108" s="7">
        <f t="shared" si="2"/>
        <v>0.4996508026880741</v>
      </c>
      <c r="G108">
        <f t="shared" si="3"/>
        <v>9361549.7445841413</v>
      </c>
    </row>
    <row r="109" spans="1:7" x14ac:dyDescent="0.4">
      <c r="A109" s="4">
        <v>63190</v>
      </c>
      <c r="B109" s="1">
        <f t="shared" si="5"/>
        <v>401914823.64918303</v>
      </c>
      <c r="C109" s="2">
        <f t="shared" si="1"/>
        <v>2036623281.2230101</v>
      </c>
      <c r="D109" s="7">
        <f t="shared" si="6"/>
        <v>5.0673007348460111</v>
      </c>
      <c r="E109">
        <f t="shared" si="4"/>
        <v>1039132021.6488397</v>
      </c>
      <c r="F109" s="7">
        <f t="shared" si="2"/>
        <v>0.51022299078542988</v>
      </c>
      <c r="G109">
        <f t="shared" si="3"/>
        <v>10391320.216488397</v>
      </c>
    </row>
    <row r="110" spans="1:7" x14ac:dyDescent="0.4">
      <c r="A110" s="4">
        <v>63555</v>
      </c>
      <c r="B110" s="1">
        <f t="shared" si="5"/>
        <v>424020138.94988811</v>
      </c>
      <c r="C110" s="2">
        <f t="shared" si="1"/>
        <v>2213809506.6894121</v>
      </c>
      <c r="D110" s="7">
        <f t="shared" si="6"/>
        <v>5.2210008519219091</v>
      </c>
      <c r="E110">
        <f t="shared" si="4"/>
        <v>1153436544.0302122</v>
      </c>
      <c r="F110" s="7">
        <f t="shared" si="2"/>
        <v>0.52101887743498354</v>
      </c>
      <c r="G110">
        <f t="shared" si="3"/>
        <v>11534365.440302122</v>
      </c>
    </row>
    <row r="111" spans="1:7" x14ac:dyDescent="0.4">
      <c r="A111" s="4">
        <v>63920</v>
      </c>
      <c r="B111" s="1">
        <f t="shared" si="5"/>
        <v>447341246.59213197</v>
      </c>
      <c r="C111" s="2">
        <f t="shared" si="1"/>
        <v>2406410933.7713909</v>
      </c>
      <c r="D111" s="7">
        <f t="shared" si="6"/>
        <v>5.3793629630702515</v>
      </c>
      <c r="E111">
        <f t="shared" si="4"/>
        <v>1280314563.8735354</v>
      </c>
      <c r="F111" s="7">
        <f t="shared" si="2"/>
        <v>0.53204319590876881</v>
      </c>
      <c r="G111">
        <f t="shared" si="3"/>
        <v>12803145.638735354</v>
      </c>
    </row>
    <row r="112" spans="1:7" x14ac:dyDescent="0.4">
      <c r="A112" s="4">
        <v>64285</v>
      </c>
      <c r="B112" s="1">
        <f t="shared" si="5"/>
        <v>471945015.15469921</v>
      </c>
      <c r="C112" s="2">
        <f t="shared" si="1"/>
        <v>2615768685.0095019</v>
      </c>
      <c r="D112" s="7">
        <f t="shared" si="6"/>
        <v>5.5425284747463159</v>
      </c>
      <c r="E112">
        <f t="shared" si="4"/>
        <v>1421149165.8996243</v>
      </c>
      <c r="F112" s="7">
        <f t="shared" si="2"/>
        <v>0.54330077963084944</v>
      </c>
      <c r="G112">
        <f t="shared" si="3"/>
        <v>14211491.658996243</v>
      </c>
    </row>
    <row r="113" spans="1:7" x14ac:dyDescent="0.4">
      <c r="A113" s="4">
        <v>64651</v>
      </c>
      <c r="B113" s="1">
        <f t="shared" si="5"/>
        <v>497901990.98820764</v>
      </c>
      <c r="C113" s="2">
        <f t="shared" si="1"/>
        <v>2843340560.6053286</v>
      </c>
      <c r="D113" s="7">
        <f t="shared" si="6"/>
        <v>5.7106430825111332</v>
      </c>
      <c r="E113">
        <f t="shared" si="4"/>
        <v>1577475574.1485829</v>
      </c>
      <c r="F113" s="7">
        <f t="shared" si="2"/>
        <v>0.55479656429645163</v>
      </c>
      <c r="G113">
        <f t="shared" si="3"/>
        <v>15774755.74148583</v>
      </c>
    </row>
    <row r="114" spans="1:7" x14ac:dyDescent="0.4">
      <c r="A114" s="4">
        <v>65016</v>
      </c>
      <c r="B114" s="1">
        <f t="shared" si="5"/>
        <v>525286600.49255908</v>
      </c>
      <c r="C114" s="2">
        <f t="shared" si="1"/>
        <v>3090711189.3779922</v>
      </c>
      <c r="D114" s="7">
        <f t="shared" si="6"/>
        <v>5.8838569011275847</v>
      </c>
      <c r="E114">
        <f t="shared" si="4"/>
        <v>1750997887.3049271</v>
      </c>
      <c r="F114" s="7">
        <f t="shared" si="2"/>
        <v>0.56653559003593501</v>
      </c>
      <c r="G114">
        <f t="shared" si="3"/>
        <v>17509978.87304927</v>
      </c>
    </row>
    <row r="115" spans="1:7" x14ac:dyDescent="0.4">
      <c r="A115" s="4">
        <v>65381</v>
      </c>
      <c r="B115" s="1">
        <f t="shared" si="5"/>
        <v>554177363.51964986</v>
      </c>
      <c r="C115" s="2">
        <f t="shared" si="1"/>
        <v>3359603062.8538775</v>
      </c>
      <c r="D115" s="7">
        <f t="shared" si="6"/>
        <v>6.0623245986025438</v>
      </c>
      <c r="E115">
        <f t="shared" si="4"/>
        <v>1943607654.9084692</v>
      </c>
      <c r="F115" s="7">
        <f t="shared" si="2"/>
        <v>0.57852300362455178</v>
      </c>
      <c r="G115">
        <f t="shared" si="3"/>
        <v>19436076.549084693</v>
      </c>
    </row>
    <row r="116" spans="1:7" x14ac:dyDescent="0.4">
      <c r="A116" s="4">
        <v>65746</v>
      </c>
      <c r="B116" s="1">
        <f t="shared" si="5"/>
        <v>584657118.51323056</v>
      </c>
      <c r="C116" s="2">
        <f t="shared" si="1"/>
        <v>3651888529.322165</v>
      </c>
      <c r="D116" s="7">
        <f t="shared" si="6"/>
        <v>6.2462055342947549</v>
      </c>
      <c r="E116">
        <f t="shared" si="4"/>
        <v>2157404496.948401</v>
      </c>
      <c r="F116" s="7">
        <f t="shared" si="2"/>
        <v>0.59076406073896282</v>
      </c>
      <c r="G116">
        <f t="shared" si="3"/>
        <v>21574044.969484009</v>
      </c>
    </row>
    <row r="117" spans="1:7" x14ac:dyDescent="0.4">
      <c r="A117" s="4">
        <v>66112</v>
      </c>
      <c r="B117" s="1">
        <f t="shared" si="5"/>
        <v>616813260.03145826</v>
      </c>
      <c r="C117" s="2">
        <f t="shared" si="1"/>
        <v>3969602831.3731933</v>
      </c>
      <c r="D117" s="7">
        <f t="shared" si="6"/>
        <v>6.4356639012117514</v>
      </c>
      <c r="E117">
        <f t="shared" si="4"/>
        <v>2394718991.6127253</v>
      </c>
      <c r="F117" s="7">
        <f t="shared" si="2"/>
        <v>0.60326412826149844</v>
      </c>
      <c r="G117">
        <f t="shared" si="3"/>
        <v>23947189.916127253</v>
      </c>
    </row>
    <row r="118" spans="1:7" x14ac:dyDescent="0.4">
      <c r="A118" s="4">
        <v>66477</v>
      </c>
      <c r="B118" s="1">
        <f t="shared" si="5"/>
        <v>650737989.33318841</v>
      </c>
      <c r="C118" s="2">
        <f t="shared" si="1"/>
        <v>4314958277.7026615</v>
      </c>
      <c r="D118" s="7">
        <f t="shared" si="6"/>
        <v>6.6308688726229148</v>
      </c>
      <c r="E118">
        <f t="shared" si="4"/>
        <v>2658138080.690125</v>
      </c>
      <c r="F118" s="7">
        <f t="shared" si="2"/>
        <v>0.61602868663317678</v>
      </c>
      <c r="G118">
        <f t="shared" si="3"/>
        <v>26581380.80690125</v>
      </c>
    </row>
    <row r="119" spans="1:7" x14ac:dyDescent="0.4">
      <c r="A119" s="4">
        <v>66842</v>
      </c>
      <c r="B119" s="1">
        <f t="shared" si="5"/>
        <v>686528578.74651372</v>
      </c>
      <c r="C119" s="2">
        <f t="shared" si="1"/>
        <v>4690359647.862793</v>
      </c>
      <c r="D119" s="7">
        <f t="shared" si="6"/>
        <v>6.8319947531195346</v>
      </c>
      <c r="E119">
        <f t="shared" si="4"/>
        <v>2950533269.5660386</v>
      </c>
      <c r="F119" s="7">
        <f t="shared" si="2"/>
        <v>0.62906333225650979</v>
      </c>
      <c r="G119">
        <f t="shared" si="3"/>
        <v>29505332.695660386</v>
      </c>
    </row>
    <row r="120" spans="1:7" x14ac:dyDescent="0.4">
      <c r="A120" s="4">
        <v>67207</v>
      </c>
      <c r="B120" s="1">
        <f t="shared" si="5"/>
        <v>724287650.57757199</v>
      </c>
      <c r="C120" s="2">
        <f t="shared" si="1"/>
        <v>5098420937.2268562</v>
      </c>
      <c r="D120" s="7">
        <f t="shared" si="6"/>
        <v>7.0392211342568096</v>
      </c>
      <c r="E120">
        <f t="shared" si="4"/>
        <v>3275091929.2183027</v>
      </c>
      <c r="F120" s="7">
        <f t="shared" si="2"/>
        <v>0.64237377994914979</v>
      </c>
      <c r="G120">
        <f t="shared" si="3"/>
        <v>32750919.292183027</v>
      </c>
    </row>
    <row r="121" spans="1:7" x14ac:dyDescent="0.4">
      <c r="A121" s="4">
        <v>67573</v>
      </c>
      <c r="B121" s="1">
        <f t="shared" si="5"/>
        <v>764123471.3593384</v>
      </c>
      <c r="C121" s="2">
        <f t="shared" si="1"/>
        <v>5541983558.7655926</v>
      </c>
      <c r="D121" s="7">
        <f t="shared" si="6"/>
        <v>7.2527330549167326</v>
      </c>
      <c r="E121">
        <f t="shared" si="4"/>
        <v>3635352041.4323158</v>
      </c>
      <c r="F121" s="7">
        <f t="shared" si="2"/>
        <v>0.65596586544945379</v>
      </c>
      <c r="G121">
        <f t="shared" si="3"/>
        <v>36353520.414323159</v>
      </c>
    </row>
    <row r="122" spans="1:7" x14ac:dyDescent="0.4">
      <c r="A122" s="4">
        <v>67938</v>
      </c>
      <c r="B122" s="1">
        <f t="shared" si="5"/>
        <v>806150262.28410196</v>
      </c>
      <c r="C122" s="2">
        <f t="shared" si="1"/>
        <v>6024136128.3781986</v>
      </c>
      <c r="D122" s="7">
        <f t="shared" si="6"/>
        <v>7.4727211665350595</v>
      </c>
      <c r="E122">
        <f t="shared" si="4"/>
        <v>4035240765.9898705</v>
      </c>
      <c r="F122" s="7">
        <f t="shared" si="2"/>
        <v>0.66984554797506324</v>
      </c>
      <c r="G122">
        <f t="shared" si="3"/>
        <v>40352407.659898706</v>
      </c>
    </row>
    <row r="123" spans="1:7" x14ac:dyDescent="0.4">
      <c r="A123" s="4">
        <v>68303</v>
      </c>
      <c r="B123" s="1">
        <f t="shared" si="5"/>
        <v>850488526.70972753</v>
      </c>
      <c r="C123" s="2">
        <f t="shared" si="1"/>
        <v>6548235971.547102</v>
      </c>
      <c r="D123" s="7">
        <f t="shared" si="6"/>
        <v>7.6993819033399147</v>
      </c>
      <c r="E123">
        <f t="shared" si="4"/>
        <v>4479117250.2487564</v>
      </c>
      <c r="F123" s="7">
        <f t="shared" si="2"/>
        <v>0.68401891283562122</v>
      </c>
      <c r="G123">
        <f t="shared" si="3"/>
        <v>44791172.502487563</v>
      </c>
    </row>
    <row r="124" spans="1:7" x14ac:dyDescent="0.4">
      <c r="A124" s="4">
        <v>68668</v>
      </c>
      <c r="B124" s="1">
        <f t="shared" si="5"/>
        <v>897265395.67876256</v>
      </c>
      <c r="C124" s="2">
        <f t="shared" si="1"/>
        <v>7117932501.0717001</v>
      </c>
      <c r="D124" s="7">
        <f t="shared" si="6"/>
        <v>7.9329176577540164</v>
      </c>
      <c r="E124">
        <f t="shared" si="4"/>
        <v>4971820147.7761192</v>
      </c>
      <c r="F124" s="7">
        <f t="shared" si="2"/>
        <v>0.69849217410077225</v>
      </c>
      <c r="G124">
        <f t="shared" si="3"/>
        <v>49718201.477761194</v>
      </c>
    </row>
    <row r="125" spans="1:7" x14ac:dyDescent="0.4">
      <c r="A125" s="4">
        <v>69034</v>
      </c>
      <c r="B125" s="1">
        <f t="shared" si="5"/>
        <v>946614992.44109452</v>
      </c>
      <c r="C125" s="2">
        <f t="shared" si="1"/>
        <v>7737192628.664938</v>
      </c>
      <c r="D125" s="7">
        <f t="shared" si="6"/>
        <v>8.173536961117172</v>
      </c>
      <c r="E125">
        <f t="shared" si="4"/>
        <v>5518720364.0314922</v>
      </c>
      <c r="F125" s="7">
        <f t="shared" si="2"/>
        <v>0.71327167732461561</v>
      </c>
      <c r="G125">
        <f t="shared" si="3"/>
        <v>55187203.640314922</v>
      </c>
    </row>
    <row r="126" spans="1:7" x14ac:dyDescent="0.4">
      <c r="A126" s="4">
        <v>69399</v>
      </c>
      <c r="B126" s="1">
        <f t="shared" si="5"/>
        <v>998678817.02535474</v>
      </c>
      <c r="C126" s="2">
        <f t="shared" si="1"/>
        <v>8410328387.3587875</v>
      </c>
      <c r="D126" s="7">
        <f t="shared" si="6"/>
        <v>8.4214546698903927</v>
      </c>
      <c r="E126">
        <f t="shared" si="4"/>
        <v>6125779604.0749569</v>
      </c>
      <c r="F126" s="7">
        <f t="shared" si="2"/>
        <v>0.72836390232780446</v>
      </c>
      <c r="G126">
        <f t="shared" si="3"/>
        <v>61257796.040749572</v>
      </c>
    </row>
    <row r="127" spans="1:7" x14ac:dyDescent="0.4">
      <c r="A127" s="4">
        <v>69764</v>
      </c>
      <c r="B127" s="1">
        <f t="shared" si="5"/>
        <v>1053606151.9617493</v>
      </c>
      <c r="C127" s="2">
        <f t="shared" ref="C127:C190" si="7">(C126*0.087)+C126</f>
        <v>9142026957.0590019</v>
      </c>
      <c r="D127" s="7">
        <f t="shared" si="6"/>
        <v>8.6768921575079219</v>
      </c>
      <c r="E127">
        <f t="shared" si="4"/>
        <v>6799615360.5232019</v>
      </c>
      <c r="F127" s="7">
        <f t="shared" ref="F127:F190" si="8">E127/C127</f>
        <v>0.7437754660385123</v>
      </c>
      <c r="G127">
        <f t="shared" ref="G127:G190" si="9">E127*0.01</f>
        <v>67996153.605232015</v>
      </c>
    </row>
    <row r="128" spans="1:7" x14ac:dyDescent="0.4">
      <c r="A128" s="4">
        <v>70129</v>
      </c>
      <c r="B128" s="1">
        <f t="shared" ref="B128:B191" si="10">(B127*0.055)+B127</f>
        <v>1111554490.3196456</v>
      </c>
      <c r="C128" s="2">
        <f t="shared" si="7"/>
        <v>9937383302.3231354</v>
      </c>
      <c r="D128" s="7">
        <f t="shared" si="6"/>
        <v>8.940077512048445</v>
      </c>
      <c r="E128">
        <f t="shared" ref="E128:E191" si="11">(E127*0.11)+E127</f>
        <v>7547573050.1807537</v>
      </c>
      <c r="F128" s="7">
        <f t="shared" si="8"/>
        <v>0.75951312539351301</v>
      </c>
      <c r="G128">
        <f t="shared" si="9"/>
        <v>75475730.501807541</v>
      </c>
    </row>
    <row r="129" spans="1:7" x14ac:dyDescent="0.4">
      <c r="A129" s="4">
        <v>70495</v>
      </c>
      <c r="B129" s="1">
        <f t="shared" si="10"/>
        <v>1172689987.2872262</v>
      </c>
      <c r="C129" s="2">
        <f t="shared" si="7"/>
        <v>10801935649.625248</v>
      </c>
      <c r="D129" s="7">
        <f t="shared" si="6"/>
        <v>9.2112457399020471</v>
      </c>
      <c r="E129">
        <f t="shared" si="11"/>
        <v>8377806085.7006369</v>
      </c>
      <c r="F129" s="7">
        <f t="shared" si="8"/>
        <v>0.77558378030064345</v>
      </c>
      <c r="G129">
        <f t="shared" si="9"/>
        <v>83778060.857006371</v>
      </c>
    </row>
    <row r="130" spans="1:7" x14ac:dyDescent="0.4">
      <c r="A130" s="4">
        <v>70860</v>
      </c>
      <c r="B130" s="1">
        <f t="shared" si="10"/>
        <v>1237187936.5880237</v>
      </c>
      <c r="C130" s="2">
        <f t="shared" si="7"/>
        <v>11741704051.142645</v>
      </c>
      <c r="D130" s="7">
        <f t="shared" si="6"/>
        <v>9.4906389756147167</v>
      </c>
      <c r="E130">
        <f t="shared" si="11"/>
        <v>9299364755.1277065</v>
      </c>
      <c r="F130" s="7">
        <f t="shared" si="8"/>
        <v>0.79199447666395051</v>
      </c>
      <c r="G130">
        <f t="shared" si="9"/>
        <v>92993647.551277071</v>
      </c>
    </row>
    <row r="131" spans="1:7" x14ac:dyDescent="0.4">
      <c r="A131" s="4">
        <v>71225</v>
      </c>
      <c r="B131" s="1">
        <f t="shared" si="10"/>
        <v>1305233273.1003649</v>
      </c>
      <c r="C131" s="2">
        <f t="shared" si="7"/>
        <v>12763232303.592054</v>
      </c>
      <c r="D131" s="7">
        <f t="shared" ref="D131:D194" si="12">C131/B131</f>
        <v>9.7785066980978161</v>
      </c>
      <c r="E131">
        <f t="shared" si="11"/>
        <v>10322294878.191753</v>
      </c>
      <c r="F131" s="7">
        <f t="shared" si="8"/>
        <v>0.80875240947284732</v>
      </c>
      <c r="G131">
        <f t="shared" si="9"/>
        <v>103222948.78191754</v>
      </c>
    </row>
    <row r="132" spans="1:7" x14ac:dyDescent="0.4">
      <c r="A132" s="4">
        <v>71590</v>
      </c>
      <c r="B132" s="1">
        <f t="shared" si="10"/>
        <v>1377021103.1208849</v>
      </c>
      <c r="C132" s="2">
        <f t="shared" si="7"/>
        <v>13873633514.004562</v>
      </c>
      <c r="D132" s="7">
        <f t="shared" si="12"/>
        <v>10.075105953395569</v>
      </c>
      <c r="E132">
        <f t="shared" si="11"/>
        <v>11457747314.792847</v>
      </c>
      <c r="F132" s="7">
        <f t="shared" si="8"/>
        <v>0.82586492595663352</v>
      </c>
      <c r="G132">
        <f t="shared" si="9"/>
        <v>114577473.14792848</v>
      </c>
    </row>
    <row r="133" spans="1:7" x14ac:dyDescent="0.4">
      <c r="A133" s="4">
        <v>71956</v>
      </c>
      <c r="B133" s="1">
        <f t="shared" si="10"/>
        <v>1452757263.7925336</v>
      </c>
      <c r="C133" s="2">
        <f t="shared" si="7"/>
        <v>15080639629.72296</v>
      </c>
      <c r="D133" s="7">
        <f t="shared" si="12"/>
        <v>10.380701584209463</v>
      </c>
      <c r="E133">
        <f t="shared" si="11"/>
        <v>12718099519.420059</v>
      </c>
      <c r="F133" s="7">
        <f t="shared" si="8"/>
        <v>0.8433395288057618</v>
      </c>
      <c r="G133">
        <f t="shared" si="9"/>
        <v>127180995.19420059</v>
      </c>
    </row>
    <row r="134" spans="1:7" x14ac:dyDescent="0.4">
      <c r="A134" s="4">
        <v>72321</v>
      </c>
      <c r="B134" s="1">
        <f t="shared" si="10"/>
        <v>1532658913.3011229</v>
      </c>
      <c r="C134" s="2">
        <f t="shared" si="7"/>
        <v>16392655277.508858</v>
      </c>
      <c r="D134" s="7">
        <f t="shared" si="12"/>
        <v>10.695566466384538</v>
      </c>
      <c r="E134">
        <f t="shared" si="11"/>
        <v>14117090466.556267</v>
      </c>
      <c r="F134" s="7">
        <f t="shared" si="8"/>
        <v>0.86118387946126551</v>
      </c>
      <c r="G134">
        <f t="shared" si="9"/>
        <v>141170904.66556266</v>
      </c>
    </row>
    <row r="135" spans="1:7" x14ac:dyDescent="0.4">
      <c r="A135" s="4">
        <v>72686</v>
      </c>
      <c r="B135" s="1">
        <f t="shared" si="10"/>
        <v>1616955153.5326846</v>
      </c>
      <c r="C135" s="2">
        <f t="shared" si="7"/>
        <v>17818816286.65213</v>
      </c>
      <c r="D135" s="7">
        <f t="shared" si="12"/>
        <v>11.019981752568716</v>
      </c>
      <c r="E135">
        <f t="shared" si="11"/>
        <v>15669970417.877457</v>
      </c>
      <c r="F135" s="7">
        <f t="shared" si="8"/>
        <v>0.87940580147378533</v>
      </c>
      <c r="G135">
        <f t="shared" si="9"/>
        <v>156699704.17877457</v>
      </c>
    </row>
    <row r="136" spans="1:7" x14ac:dyDescent="0.4">
      <c r="A136" s="4">
        <v>73051</v>
      </c>
      <c r="B136" s="1">
        <f t="shared" si="10"/>
        <v>1705887686.9769821</v>
      </c>
      <c r="C136" s="2">
        <f t="shared" si="7"/>
        <v>19369053303.590866</v>
      </c>
      <c r="D136" s="7">
        <f t="shared" si="12"/>
        <v>11.354237123262743</v>
      </c>
      <c r="E136">
        <f t="shared" si="11"/>
        <v>17393667163.843979</v>
      </c>
      <c r="F136" s="7">
        <f t="shared" si="8"/>
        <v>0.8980132839336723</v>
      </c>
      <c r="G136">
        <f t="shared" si="9"/>
        <v>173936671.6384398</v>
      </c>
    </row>
    <row r="137" spans="1:7" x14ac:dyDescent="0.4">
      <c r="A137" s="4">
        <v>73416</v>
      </c>
      <c r="B137" s="1">
        <f t="shared" si="10"/>
        <v>1799711509.7607162</v>
      </c>
      <c r="C137" s="2">
        <f t="shared" si="7"/>
        <v>21054160941.003273</v>
      </c>
      <c r="D137" s="7">
        <f t="shared" si="12"/>
        <v>11.698631045484932</v>
      </c>
      <c r="E137">
        <f t="shared" si="11"/>
        <v>19306970551.866817</v>
      </c>
      <c r="F137" s="7">
        <f t="shared" si="8"/>
        <v>0.91701448497366722</v>
      </c>
      <c r="G137">
        <f t="shared" si="9"/>
        <v>193069705.51866817</v>
      </c>
    </row>
    <row r="138" spans="1:7" x14ac:dyDescent="0.4">
      <c r="A138" s="4">
        <v>73781</v>
      </c>
      <c r="B138" s="1">
        <f t="shared" si="10"/>
        <v>1898695642.7975557</v>
      </c>
      <c r="C138" s="2">
        <f t="shared" si="7"/>
        <v>22885872942.870556</v>
      </c>
      <c r="D138" s="7">
        <f t="shared" si="12"/>
        <v>12.05347103928163</v>
      </c>
      <c r="E138">
        <f t="shared" si="11"/>
        <v>21430737312.572166</v>
      </c>
      <c r="F138" s="7">
        <f t="shared" si="8"/>
        <v>0.93641773534569517</v>
      </c>
      <c r="G138">
        <f t="shared" si="9"/>
        <v>214307373.12572166</v>
      </c>
    </row>
    <row r="139" spans="1:7" x14ac:dyDescent="0.4">
      <c r="A139" s="4">
        <v>74146</v>
      </c>
      <c r="B139" s="1">
        <f t="shared" si="10"/>
        <v>2003123903.1514213</v>
      </c>
      <c r="C139" s="2">
        <f t="shared" si="7"/>
        <v>24876943888.900295</v>
      </c>
      <c r="D139" s="7">
        <f t="shared" si="12"/>
        <v>12.419073952321453</v>
      </c>
      <c r="E139">
        <f t="shared" si="11"/>
        <v>23788118416.955105</v>
      </c>
      <c r="F139" s="7">
        <f t="shared" si="8"/>
        <v>0.95623154207334093</v>
      </c>
      <c r="G139">
        <f t="shared" si="9"/>
        <v>237881184.16955104</v>
      </c>
    </row>
    <row r="140" spans="1:7" x14ac:dyDescent="0.4">
      <c r="A140" s="4">
        <v>74511</v>
      </c>
      <c r="B140" s="1">
        <f t="shared" si="10"/>
        <v>2113295717.8247495</v>
      </c>
      <c r="C140" s="2">
        <f t="shared" si="7"/>
        <v>27041238007.234619</v>
      </c>
      <c r="D140" s="7">
        <f t="shared" si="12"/>
        <v>12.795766242818406</v>
      </c>
      <c r="E140">
        <f t="shared" si="11"/>
        <v>26404811442.820168</v>
      </c>
      <c r="F140" s="7">
        <f t="shared" si="8"/>
        <v>0.97646459218160864</v>
      </c>
      <c r="G140">
        <f t="shared" si="9"/>
        <v>264048114.42820168</v>
      </c>
    </row>
    <row r="141" spans="1:7" x14ac:dyDescent="0.4">
      <c r="A141" s="4">
        <v>74877</v>
      </c>
      <c r="B141" s="1">
        <f t="shared" si="10"/>
        <v>2229526982.3051109</v>
      </c>
      <c r="C141" s="2">
        <f t="shared" si="7"/>
        <v>29393825713.864029</v>
      </c>
      <c r="D141" s="7">
        <f t="shared" si="12"/>
        <v>13.183884271036591</v>
      </c>
      <c r="E141">
        <f t="shared" si="11"/>
        <v>29309340701.530388</v>
      </c>
      <c r="F141" s="7">
        <f t="shared" si="8"/>
        <v>0.99712575650559865</v>
      </c>
      <c r="G141">
        <f t="shared" si="9"/>
        <v>293093407.01530391</v>
      </c>
    </row>
    <row r="142" spans="1:7" x14ac:dyDescent="0.4">
      <c r="A142" s="4">
        <v>75242</v>
      </c>
      <c r="B142" s="1">
        <f t="shared" si="10"/>
        <v>2352150966.331892</v>
      </c>
      <c r="C142" s="2">
        <f t="shared" si="7"/>
        <v>31951088550.9702</v>
      </c>
      <c r="D142" s="7">
        <f t="shared" si="12"/>
        <v>13.583774599636754</v>
      </c>
      <c r="E142">
        <f t="shared" si="11"/>
        <v>32533368178.69873</v>
      </c>
      <c r="F142" s="7">
        <f t="shared" si="8"/>
        <v>1.0182240935797742</v>
      </c>
      <c r="G142">
        <f t="shared" si="9"/>
        <v>325333681.7869873</v>
      </c>
    </row>
    <row r="143" spans="1:7" x14ac:dyDescent="0.4">
      <c r="A143" s="4">
        <v>75607</v>
      </c>
      <c r="B143" s="1">
        <f t="shared" si="10"/>
        <v>2481519269.4801459</v>
      </c>
      <c r="C143" s="2">
        <f t="shared" si="7"/>
        <v>34730833254.90461</v>
      </c>
      <c r="D143" s="7">
        <f t="shared" si="12"/>
        <v>13.995794303132847</v>
      </c>
      <c r="E143">
        <f t="shared" si="11"/>
        <v>36112038678.355591</v>
      </c>
      <c r="F143" s="7">
        <f t="shared" si="8"/>
        <v>1.0397688536095209</v>
      </c>
      <c r="G143">
        <f t="shared" si="9"/>
        <v>361120386.78355592</v>
      </c>
    </row>
    <row r="144" spans="1:7" x14ac:dyDescent="0.4">
      <c r="A144" s="4">
        <v>75972</v>
      </c>
      <c r="B144" s="1">
        <f t="shared" si="10"/>
        <v>2618002829.3015537</v>
      </c>
      <c r="C144" s="2">
        <f t="shared" si="7"/>
        <v>37752415748.081314</v>
      </c>
      <c r="D144" s="7">
        <f t="shared" si="12"/>
        <v>14.420311286734982</v>
      </c>
      <c r="E144">
        <f t="shared" si="11"/>
        <v>40084362932.974709</v>
      </c>
      <c r="F144" s="7">
        <f t="shared" si="8"/>
        <v>1.0617694825267416</v>
      </c>
      <c r="G144">
        <f t="shared" si="9"/>
        <v>400843629.32974708</v>
      </c>
    </row>
    <row r="145" spans="1:7" x14ac:dyDescent="0.4">
      <c r="A145" s="4">
        <v>76338</v>
      </c>
      <c r="B145" s="1">
        <f t="shared" si="10"/>
        <v>2761992984.9131393</v>
      </c>
      <c r="C145" s="2">
        <f t="shared" si="7"/>
        <v>41036875918.164391</v>
      </c>
      <c r="D145" s="7">
        <f t="shared" si="12"/>
        <v>14.857704614863437</v>
      </c>
      <c r="E145">
        <f t="shared" si="11"/>
        <v>44493642855.601929</v>
      </c>
      <c r="F145" s="7">
        <f t="shared" si="8"/>
        <v>1.0842356261312633</v>
      </c>
      <c r="G145">
        <f t="shared" si="9"/>
        <v>444936428.55601931</v>
      </c>
    </row>
    <row r="146" spans="1:7" x14ac:dyDescent="0.4">
      <c r="A146" s="4">
        <v>76703</v>
      </c>
      <c r="B146" s="1">
        <f t="shared" si="10"/>
        <v>2913902599.0833621</v>
      </c>
      <c r="C146" s="2">
        <f t="shared" si="7"/>
        <v>44607084123.044693</v>
      </c>
      <c r="D146" s="7">
        <f t="shared" si="12"/>
        <v>15.308364849627067</v>
      </c>
      <c r="E146">
        <f t="shared" si="11"/>
        <v>49387943569.71814</v>
      </c>
      <c r="F146" s="7">
        <f t="shared" si="8"/>
        <v>1.1071771343198733</v>
      </c>
      <c r="G146">
        <f t="shared" si="9"/>
        <v>493879435.6971814</v>
      </c>
    </row>
    <row r="147" spans="1:7" x14ac:dyDescent="0.4">
      <c r="A147" s="4">
        <v>77068</v>
      </c>
      <c r="B147" s="1">
        <f t="shared" si="10"/>
        <v>3074167242.0329471</v>
      </c>
      <c r="C147" s="2">
        <f t="shared" si="7"/>
        <v>48487900441.74958</v>
      </c>
      <c r="D147" s="7">
        <f t="shared" si="12"/>
        <v>15.772694399568362</v>
      </c>
      <c r="E147">
        <f t="shared" si="11"/>
        <v>54820617362.387138</v>
      </c>
      <c r="F147" s="7">
        <f t="shared" si="8"/>
        <v>1.1306040654048384</v>
      </c>
      <c r="G147">
        <f t="shared" si="9"/>
        <v>548206173.62387145</v>
      </c>
    </row>
    <row r="148" spans="1:7" x14ac:dyDescent="0.4">
      <c r="A148" s="4">
        <v>77433</v>
      </c>
      <c r="B148" s="1">
        <f t="shared" si="10"/>
        <v>3243246440.344759</v>
      </c>
      <c r="C148" s="2">
        <f t="shared" si="7"/>
        <v>52706347780.181793</v>
      </c>
      <c r="D148" s="7">
        <f t="shared" si="12"/>
        <v>16.251107878986549</v>
      </c>
      <c r="E148">
        <f t="shared" si="11"/>
        <v>60850885272.249725</v>
      </c>
      <c r="F148" s="7">
        <f t="shared" si="8"/>
        <v>1.1545266905238001</v>
      </c>
      <c r="G148">
        <f t="shared" si="9"/>
        <v>608508852.72249722</v>
      </c>
    </row>
    <row r="149" spans="1:7" x14ac:dyDescent="0.4">
      <c r="A149" s="4">
        <v>77799</v>
      </c>
      <c r="B149" s="1">
        <f t="shared" si="10"/>
        <v>3421624994.5637207</v>
      </c>
      <c r="C149" s="2">
        <f t="shared" si="7"/>
        <v>57291800037.05761</v>
      </c>
      <c r="D149" s="7">
        <f t="shared" si="12"/>
        <v>16.744032478159603</v>
      </c>
      <c r="E149">
        <f t="shared" si="11"/>
        <v>67544482652.197197</v>
      </c>
      <c r="F149" s="7">
        <f t="shared" si="8"/>
        <v>1.1789554981429791</v>
      </c>
      <c r="G149">
        <f t="shared" si="9"/>
        <v>675444826.52197194</v>
      </c>
    </row>
    <row r="150" spans="1:7" x14ac:dyDescent="0.4">
      <c r="A150" s="4">
        <v>78164</v>
      </c>
      <c r="B150" s="1">
        <f t="shared" si="10"/>
        <v>3609814369.2647252</v>
      </c>
      <c r="C150" s="2">
        <f t="shared" si="7"/>
        <v>62276186640.281624</v>
      </c>
      <c r="D150" s="7">
        <f t="shared" si="12"/>
        <v>17.251908344795723</v>
      </c>
      <c r="E150">
        <f t="shared" si="11"/>
        <v>74974375743.938889</v>
      </c>
      <c r="F150" s="7">
        <f t="shared" si="8"/>
        <v>1.2039011986556638</v>
      </c>
      <c r="G150">
        <f t="shared" si="9"/>
        <v>749743757.43938887</v>
      </c>
    </row>
    <row r="151" spans="1:7" x14ac:dyDescent="0.4">
      <c r="A151" s="4">
        <v>78529</v>
      </c>
      <c r="B151" s="1">
        <f t="shared" si="10"/>
        <v>3808354159.574285</v>
      </c>
      <c r="C151" s="2">
        <f t="shared" si="7"/>
        <v>67694214877.986122</v>
      </c>
      <c r="D151" s="7">
        <f t="shared" si="12"/>
        <v>17.775188977054931</v>
      </c>
      <c r="E151">
        <f t="shared" si="11"/>
        <v>83221557075.772171</v>
      </c>
      <c r="F151" s="7">
        <f t="shared" si="8"/>
        <v>1.229374729078001</v>
      </c>
      <c r="G151">
        <f t="shared" si="9"/>
        <v>832215570.75772178</v>
      </c>
    </row>
    <row r="152" spans="1:7" x14ac:dyDescent="0.4">
      <c r="A152" s="4">
        <v>78894</v>
      </c>
      <c r="B152" s="1">
        <f t="shared" si="10"/>
        <v>4017813638.3508706</v>
      </c>
      <c r="C152" s="2">
        <f t="shared" si="7"/>
        <v>73583611572.370911</v>
      </c>
      <c r="D152" s="7">
        <f t="shared" si="12"/>
        <v>18.314341628491665</v>
      </c>
      <c r="E152">
        <f t="shared" si="11"/>
        <v>92375928354.107117</v>
      </c>
      <c r="F152" s="7">
        <f t="shared" si="8"/>
        <v>1.255387257844141</v>
      </c>
      <c r="G152">
        <f t="shared" si="9"/>
        <v>923759283.54107118</v>
      </c>
    </row>
    <row r="153" spans="1:7" x14ac:dyDescent="0.4">
      <c r="A153" s="4">
        <v>79260</v>
      </c>
      <c r="B153" s="1">
        <f t="shared" si="10"/>
        <v>4238793388.4601684</v>
      </c>
      <c r="C153" s="2">
        <f t="shared" si="7"/>
        <v>79985385779.167175</v>
      </c>
      <c r="D153" s="7">
        <f t="shared" si="12"/>
        <v>18.869847725280039</v>
      </c>
      <c r="E153">
        <f t="shared" si="11"/>
        <v>102537280473.0589</v>
      </c>
      <c r="F153" s="7">
        <f t="shared" si="8"/>
        <v>1.2819501897028487</v>
      </c>
      <c r="G153">
        <f t="shared" si="9"/>
        <v>1025372804.730589</v>
      </c>
    </row>
    <row r="154" spans="1:7" x14ac:dyDescent="0.4">
      <c r="A154" s="4">
        <v>79625</v>
      </c>
      <c r="B154" s="1">
        <f t="shared" si="10"/>
        <v>4471927024.8254776</v>
      </c>
      <c r="C154" s="2">
        <f t="shared" si="7"/>
        <v>86944114341.954712</v>
      </c>
      <c r="D154" s="7">
        <f t="shared" si="12"/>
        <v>19.442203296094217</v>
      </c>
      <c r="E154">
        <f t="shared" si="11"/>
        <v>113816381325.09538</v>
      </c>
      <c r="F154" s="7">
        <f t="shared" si="8"/>
        <v>1.3090751707177206</v>
      </c>
      <c r="G154">
        <f t="shared" si="9"/>
        <v>1138163813.2509539</v>
      </c>
    </row>
    <row r="155" spans="1:7" x14ac:dyDescent="0.4">
      <c r="A155" s="4">
        <v>79990</v>
      </c>
      <c r="B155" s="1">
        <f t="shared" si="10"/>
        <v>4717883011.1908789</v>
      </c>
      <c r="C155" s="2">
        <f t="shared" si="7"/>
        <v>94508252289.704773</v>
      </c>
      <c r="D155" s="7">
        <f t="shared" si="12"/>
        <v>20.031919415027883</v>
      </c>
      <c r="E155">
        <f t="shared" si="11"/>
        <v>126336183270.85588</v>
      </c>
      <c r="F155" s="7">
        <f t="shared" si="8"/>
        <v>1.3367740933732013</v>
      </c>
      <c r="G155">
        <f t="shared" si="9"/>
        <v>1263361832.7085588</v>
      </c>
    </row>
    <row r="156" spans="1:7" x14ac:dyDescent="0.4">
      <c r="A156" s="4">
        <v>80355</v>
      </c>
      <c r="B156" s="1">
        <f t="shared" si="10"/>
        <v>4977366576.8063774</v>
      </c>
      <c r="C156" s="2">
        <f t="shared" si="7"/>
        <v>102730470238.90909</v>
      </c>
      <c r="D156" s="7">
        <f t="shared" si="12"/>
        <v>20.639522657948159</v>
      </c>
      <c r="E156">
        <f t="shared" si="11"/>
        <v>140233163430.65002</v>
      </c>
      <c r="F156" s="7">
        <f t="shared" si="8"/>
        <v>1.3650591017886418</v>
      </c>
      <c r="G156">
        <f t="shared" si="9"/>
        <v>1402331634.3065002</v>
      </c>
    </row>
    <row r="157" spans="1:7" x14ac:dyDescent="0.4">
      <c r="A157" s="4">
        <v>80721</v>
      </c>
      <c r="B157" s="1">
        <f t="shared" si="10"/>
        <v>5251121738.5307283</v>
      </c>
      <c r="C157" s="2">
        <f t="shared" si="7"/>
        <v>111668021149.69418</v>
      </c>
      <c r="D157" s="7">
        <f t="shared" si="12"/>
        <v>21.265555572691611</v>
      </c>
      <c r="E157">
        <f t="shared" si="11"/>
        <v>155658811408.02151</v>
      </c>
      <c r="F157" s="7">
        <f t="shared" si="8"/>
        <v>1.3939425970426791</v>
      </c>
      <c r="G157">
        <f t="shared" si="9"/>
        <v>1556588114.0802152</v>
      </c>
    </row>
    <row r="158" spans="1:7" x14ac:dyDescent="0.4">
      <c r="A158" s="4">
        <v>81086</v>
      </c>
      <c r="B158" s="1">
        <f t="shared" si="10"/>
        <v>5539933434.1499186</v>
      </c>
      <c r="C158" s="2">
        <f t="shared" si="7"/>
        <v>121383138989.71758</v>
      </c>
      <c r="D158" s="7">
        <f t="shared" si="12"/>
        <v>21.910577163522063</v>
      </c>
      <c r="E158">
        <f t="shared" si="11"/>
        <v>172781280662.90387</v>
      </c>
      <c r="F158" s="7">
        <f t="shared" si="8"/>
        <v>1.4234372426102793</v>
      </c>
      <c r="G158">
        <f t="shared" si="9"/>
        <v>1727812806.6290388</v>
      </c>
    </row>
    <row r="159" spans="1:7" x14ac:dyDescent="0.4">
      <c r="A159" s="4">
        <v>81451</v>
      </c>
      <c r="B159" s="1">
        <f t="shared" si="10"/>
        <v>5844629773.0281639</v>
      </c>
      <c r="C159" s="2">
        <f t="shared" si="7"/>
        <v>131943472081.823</v>
      </c>
      <c r="D159" s="7">
        <f t="shared" si="12"/>
        <v>22.575163390282924</v>
      </c>
      <c r="E159">
        <f t="shared" si="11"/>
        <v>191787221535.8233</v>
      </c>
      <c r="F159" s="7">
        <f t="shared" si="8"/>
        <v>1.4535559699148208</v>
      </c>
      <c r="G159">
        <f t="shared" si="9"/>
        <v>1917872215.358233</v>
      </c>
    </row>
    <row r="160" spans="1:7" x14ac:dyDescent="0.4">
      <c r="A160" s="4">
        <v>81816</v>
      </c>
      <c r="B160" s="1">
        <f t="shared" si="10"/>
        <v>6166084410.544713</v>
      </c>
      <c r="C160" s="2">
        <f t="shared" si="7"/>
        <v>143422554152.94159</v>
      </c>
      <c r="D160" s="7">
        <f t="shared" si="12"/>
        <v>23.259907682689608</v>
      </c>
      <c r="E160">
        <f t="shared" si="11"/>
        <v>212883815904.76385</v>
      </c>
      <c r="F160" s="7">
        <f t="shared" si="8"/>
        <v>1.4843119839976551</v>
      </c>
      <c r="G160">
        <f t="shared" si="9"/>
        <v>2128838159.0476387</v>
      </c>
    </row>
    <row r="161" spans="1:7" x14ac:dyDescent="0.4">
      <c r="A161" s="4">
        <v>82182</v>
      </c>
      <c r="B161" s="1">
        <f t="shared" si="10"/>
        <v>6505219053.1246719</v>
      </c>
      <c r="C161" s="2">
        <f t="shared" si="7"/>
        <v>155900316364.2475</v>
      </c>
      <c r="D161" s="7">
        <f t="shared" si="12"/>
        <v>23.965421470221425</v>
      </c>
      <c r="E161">
        <f t="shared" si="11"/>
        <v>236301035654.28787</v>
      </c>
      <c r="F161" s="7">
        <f t="shared" si="8"/>
        <v>1.5157187693076331</v>
      </c>
      <c r="G161">
        <f t="shared" si="9"/>
        <v>2363010356.5428786</v>
      </c>
    </row>
    <row r="162" spans="1:7" x14ac:dyDescent="0.4">
      <c r="A162" s="4">
        <v>82547</v>
      </c>
      <c r="B162" s="1">
        <f t="shared" si="10"/>
        <v>6863006101.0465288</v>
      </c>
      <c r="C162" s="2">
        <f t="shared" si="7"/>
        <v>169463643887.93704</v>
      </c>
      <c r="D162" s="7">
        <f t="shared" si="12"/>
        <v>24.692334728085964</v>
      </c>
      <c r="E162">
        <f t="shared" si="11"/>
        <v>262294149576.25952</v>
      </c>
      <c r="F162" s="7">
        <f t="shared" si="8"/>
        <v>1.5477900956131303</v>
      </c>
      <c r="G162">
        <f t="shared" si="9"/>
        <v>2622941495.7625952</v>
      </c>
    </row>
    <row r="163" spans="1:7" x14ac:dyDescent="0.4">
      <c r="A163" s="4">
        <v>82912</v>
      </c>
      <c r="B163" s="1">
        <f t="shared" si="10"/>
        <v>7240471436.6040878</v>
      </c>
      <c r="C163" s="2">
        <f t="shared" si="7"/>
        <v>184206980906.18756</v>
      </c>
      <c r="D163" s="7">
        <f t="shared" si="12"/>
        <v>25.441296539743547</v>
      </c>
      <c r="E163">
        <f t="shared" si="11"/>
        <v>291146506029.64807</v>
      </c>
      <c r="F163" s="7">
        <f t="shared" si="8"/>
        <v>1.5805400240391669</v>
      </c>
      <c r="G163">
        <f t="shared" si="9"/>
        <v>2911465060.2964807</v>
      </c>
    </row>
    <row r="164" spans="1:7" x14ac:dyDescent="0.4">
      <c r="A164" s="4">
        <v>83277</v>
      </c>
      <c r="B164" s="1">
        <f t="shared" si="10"/>
        <v>7638697365.6173124</v>
      </c>
      <c r="C164" s="2">
        <f t="shared" si="7"/>
        <v>200232988245.02588</v>
      </c>
      <c r="D164" s="7">
        <f t="shared" si="12"/>
        <v>26.212975676494061</v>
      </c>
      <c r="E164">
        <f t="shared" si="11"/>
        <v>323172621692.90936</v>
      </c>
      <c r="F164" s="7">
        <f t="shared" si="8"/>
        <v>1.6139829132322681</v>
      </c>
      <c r="G164">
        <f t="shared" si="9"/>
        <v>3231726216.9290938</v>
      </c>
    </row>
    <row r="165" spans="1:7" x14ac:dyDescent="0.4">
      <c r="A165" s="4">
        <v>83643</v>
      </c>
      <c r="B165" s="1">
        <f t="shared" si="10"/>
        <v>8058825720.726265</v>
      </c>
      <c r="C165" s="2">
        <f t="shared" si="7"/>
        <v>217653258222.34314</v>
      </c>
      <c r="D165" s="7">
        <f t="shared" si="12"/>
        <v>27.008061194643645</v>
      </c>
      <c r="E165">
        <f t="shared" si="11"/>
        <v>358721610079.12939</v>
      </c>
      <c r="F165" s="7">
        <f t="shared" si="8"/>
        <v>1.6481334256557658</v>
      </c>
      <c r="G165">
        <f t="shared" si="9"/>
        <v>3587216100.7912941</v>
      </c>
    </row>
    <row r="166" spans="1:7" x14ac:dyDescent="0.4">
      <c r="A166" s="4">
        <v>84008</v>
      </c>
      <c r="B166" s="1">
        <f t="shared" si="10"/>
        <v>8502061135.366209</v>
      </c>
      <c r="C166" s="2">
        <f t="shared" si="7"/>
        <v>236589091687.68698</v>
      </c>
      <c r="D166" s="7">
        <f t="shared" si="12"/>
        <v>27.827263050784495</v>
      </c>
      <c r="E166">
        <f t="shared" si="11"/>
        <v>398180987187.83362</v>
      </c>
      <c r="F166" s="7">
        <f t="shared" si="8"/>
        <v>1.6830065340183074</v>
      </c>
      <c r="G166">
        <f t="shared" si="9"/>
        <v>3981809871.8783364</v>
      </c>
    </row>
    <row r="167" spans="1:7" x14ac:dyDescent="0.4">
      <c r="A167" s="4">
        <v>84373</v>
      </c>
      <c r="B167" s="1">
        <f t="shared" si="10"/>
        <v>8969674497.8113499</v>
      </c>
      <c r="C167" s="2">
        <f t="shared" si="7"/>
        <v>257172342664.51575</v>
      </c>
      <c r="D167" s="7">
        <f t="shared" si="12"/>
        <v>28.671312735737203</v>
      </c>
      <c r="E167">
        <f t="shared" si="11"/>
        <v>441980895778.4953</v>
      </c>
      <c r="F167" s="7">
        <f t="shared" si="8"/>
        <v>1.718617527838382</v>
      </c>
      <c r="G167">
        <f t="shared" si="9"/>
        <v>4419808957.7849531</v>
      </c>
    </row>
    <row r="168" spans="1:7" x14ac:dyDescent="0.4">
      <c r="A168" s="4">
        <v>84738</v>
      </c>
      <c r="B168" s="1">
        <f t="shared" si="10"/>
        <v>9463006595.1909733</v>
      </c>
      <c r="C168" s="2">
        <f t="shared" si="7"/>
        <v>279546336476.32861</v>
      </c>
      <c r="D168" s="7">
        <f t="shared" si="12"/>
        <v>29.540963927721648</v>
      </c>
      <c r="E168">
        <f t="shared" si="11"/>
        <v>490598794314.12976</v>
      </c>
      <c r="F168" s="7">
        <f t="shared" si="8"/>
        <v>1.7549820201477497</v>
      </c>
      <c r="G168">
        <f t="shared" si="9"/>
        <v>4905987943.1412973</v>
      </c>
    </row>
    <row r="169" spans="1:7" x14ac:dyDescent="0.4">
      <c r="A169" s="4">
        <v>85104</v>
      </c>
      <c r="B169" s="1">
        <f t="shared" si="10"/>
        <v>9983471957.9264774</v>
      </c>
      <c r="C169" s="2">
        <f t="shared" si="7"/>
        <v>303866867749.76923</v>
      </c>
      <c r="D169" s="7">
        <f t="shared" si="12"/>
        <v>30.436993165339747</v>
      </c>
      <c r="E169">
        <f t="shared" si="11"/>
        <v>544564661688.68402</v>
      </c>
      <c r="F169" s="7">
        <f t="shared" si="8"/>
        <v>1.7921159543367084</v>
      </c>
      <c r="G169">
        <f t="shared" si="9"/>
        <v>5445646616.8868399</v>
      </c>
    </row>
    <row r="170" spans="1:7" x14ac:dyDescent="0.4">
      <c r="A170" s="4">
        <v>85469</v>
      </c>
      <c r="B170" s="1">
        <f t="shared" si="10"/>
        <v>10532562915.612434</v>
      </c>
      <c r="C170" s="2">
        <f t="shared" si="7"/>
        <v>330303285243.99915</v>
      </c>
      <c r="D170" s="7">
        <f t="shared" si="12"/>
        <v>31.360200540970904</v>
      </c>
      <c r="E170">
        <f t="shared" si="11"/>
        <v>604466774474.43921</v>
      </c>
      <c r="F170" s="7">
        <f t="shared" si="8"/>
        <v>1.8300356111442007</v>
      </c>
      <c r="G170">
        <f t="shared" si="9"/>
        <v>6044667744.7443924</v>
      </c>
    </row>
    <row r="171" spans="1:7" x14ac:dyDescent="0.4">
      <c r="A171" s="4">
        <v>85834</v>
      </c>
      <c r="B171" s="1">
        <f t="shared" si="10"/>
        <v>11111853875.971119</v>
      </c>
      <c r="C171" s="2">
        <f t="shared" si="7"/>
        <v>359039671060.22705</v>
      </c>
      <c r="D171" s="7">
        <f t="shared" si="12"/>
        <v>32.311410415199404</v>
      </c>
      <c r="E171">
        <f t="shared" si="11"/>
        <v>670958119666.62756</v>
      </c>
      <c r="F171" s="7">
        <f t="shared" si="8"/>
        <v>1.8687576157958261</v>
      </c>
      <c r="G171">
        <f t="shared" si="9"/>
        <v>6709581196.666276</v>
      </c>
    </row>
    <row r="172" spans="1:7" x14ac:dyDescent="0.4">
      <c r="A172" s="4">
        <v>86199</v>
      </c>
      <c r="B172" s="1">
        <f t="shared" si="10"/>
        <v>11723005839.14953</v>
      </c>
      <c r="C172" s="2">
        <f t="shared" si="7"/>
        <v>390276122442.4668</v>
      </c>
      <c r="D172" s="7">
        <f t="shared" si="12"/>
        <v>33.291472152911609</v>
      </c>
      <c r="E172">
        <f t="shared" si="11"/>
        <v>744763512829.95654</v>
      </c>
      <c r="F172" s="7">
        <f t="shared" si="8"/>
        <v>1.9082989452928858</v>
      </c>
      <c r="G172">
        <f t="shared" si="9"/>
        <v>7447635128.2995653</v>
      </c>
    </row>
    <row r="173" spans="1:7" x14ac:dyDescent="0.4">
      <c r="A173" s="4">
        <v>86565</v>
      </c>
      <c r="B173" s="1">
        <f t="shared" si="10"/>
        <v>12367771160.302755</v>
      </c>
      <c r="C173" s="2">
        <f t="shared" si="7"/>
        <v>424230145094.96143</v>
      </c>
      <c r="D173" s="7">
        <f t="shared" si="12"/>
        <v>34.301260881720303</v>
      </c>
      <c r="E173">
        <f t="shared" si="11"/>
        <v>826687499241.25171</v>
      </c>
      <c r="F173" s="7">
        <f t="shared" si="8"/>
        <v>1.9486769358556606</v>
      </c>
      <c r="G173">
        <f t="shared" si="9"/>
        <v>8266874992.4125175</v>
      </c>
    </row>
    <row r="174" spans="1:7" x14ac:dyDescent="0.4">
      <c r="A174" s="4">
        <v>86930</v>
      </c>
      <c r="B174" s="1">
        <f t="shared" si="10"/>
        <v>13047998574.119408</v>
      </c>
      <c r="C174" s="2">
        <f t="shared" si="7"/>
        <v>461138167718.22308</v>
      </c>
      <c r="D174" s="7">
        <f t="shared" si="12"/>
        <v>35.341678273393335</v>
      </c>
      <c r="E174">
        <f t="shared" si="11"/>
        <v>917623124157.78943</v>
      </c>
      <c r="F174" s="7">
        <f t="shared" si="8"/>
        <v>1.9899092905241795</v>
      </c>
      <c r="G174">
        <f t="shared" si="9"/>
        <v>9176231241.5778942</v>
      </c>
    </row>
    <row r="175" spans="1:7" x14ac:dyDescent="0.4">
      <c r="A175" s="4">
        <v>87295</v>
      </c>
      <c r="B175" s="1">
        <f t="shared" si="10"/>
        <v>13765638495.695974</v>
      </c>
      <c r="C175" s="2">
        <f t="shared" si="7"/>
        <v>501257188309.7085</v>
      </c>
      <c r="D175" s="7">
        <f t="shared" si="12"/>
        <v>36.413653348984411</v>
      </c>
      <c r="E175">
        <f t="shared" si="11"/>
        <v>1018561667815.1462</v>
      </c>
      <c r="F175" s="7">
        <f t="shared" si="8"/>
        <v>2.0320140869198151</v>
      </c>
      <c r="G175">
        <f t="shared" si="9"/>
        <v>10185616678.151463</v>
      </c>
    </row>
    <row r="176" spans="1:7" x14ac:dyDescent="0.4">
      <c r="A176" s="4">
        <v>87660</v>
      </c>
      <c r="B176" s="1">
        <f t="shared" si="10"/>
        <v>14522748612.959253</v>
      </c>
      <c r="C176" s="2">
        <f t="shared" si="7"/>
        <v>544866563692.65314</v>
      </c>
      <c r="D176" s="7">
        <f t="shared" si="12"/>
        <v>37.518143308384886</v>
      </c>
      <c r="E176">
        <f t="shared" si="11"/>
        <v>1130603451274.8123</v>
      </c>
      <c r="F176" s="7">
        <f t="shared" si="8"/>
        <v>2.0750097851711082</v>
      </c>
      <c r="G176">
        <f t="shared" si="9"/>
        <v>11306034512.748123</v>
      </c>
    </row>
    <row r="177" spans="1:7" x14ac:dyDescent="0.4">
      <c r="A177" s="4">
        <v>88026</v>
      </c>
      <c r="B177" s="1">
        <f t="shared" si="10"/>
        <v>15321499786.672012</v>
      </c>
      <c r="C177" s="2">
        <f t="shared" si="7"/>
        <v>592269954733.91394</v>
      </c>
      <c r="D177" s="7">
        <f t="shared" si="12"/>
        <v>38.656134385037319</v>
      </c>
      <c r="E177">
        <f t="shared" si="11"/>
        <v>1254969830915.0415</v>
      </c>
      <c r="F177" s="7">
        <f t="shared" si="8"/>
        <v>2.1189152360072954</v>
      </c>
      <c r="G177">
        <f t="shared" si="9"/>
        <v>12549698309.150415</v>
      </c>
    </row>
    <row r="178" spans="1:7" x14ac:dyDescent="0.4">
      <c r="A178" s="4">
        <v>88391</v>
      </c>
      <c r="B178" s="1">
        <f t="shared" si="10"/>
        <v>16164182274.938972</v>
      </c>
      <c r="C178" s="2">
        <f t="shared" si="7"/>
        <v>643797440795.7644</v>
      </c>
      <c r="D178" s="7">
        <f t="shared" si="12"/>
        <v>39.828642726573996</v>
      </c>
      <c r="E178">
        <f t="shared" si="11"/>
        <v>1393016512315.696</v>
      </c>
      <c r="F178" s="7">
        <f t="shared" si="8"/>
        <v>2.1637496890230894</v>
      </c>
      <c r="G178">
        <f t="shared" si="9"/>
        <v>13930165123.156961</v>
      </c>
    </row>
    <row r="179" spans="1:7" x14ac:dyDescent="0.4">
      <c r="A179" s="4">
        <v>88756</v>
      </c>
      <c r="B179" s="1">
        <f t="shared" si="10"/>
        <v>17053212300.060616</v>
      </c>
      <c r="C179" s="2">
        <f t="shared" si="7"/>
        <v>699807818144.99585</v>
      </c>
      <c r="D179" s="7">
        <f t="shared" si="12"/>
        <v>41.036715302166762</v>
      </c>
      <c r="E179">
        <f t="shared" si="11"/>
        <v>1546248328670.4226</v>
      </c>
      <c r="F179" s="7">
        <f t="shared" si="8"/>
        <v>2.2095328011183342</v>
      </c>
      <c r="G179">
        <f t="shared" si="9"/>
        <v>15462483286.704226</v>
      </c>
    </row>
    <row r="180" spans="1:7" x14ac:dyDescent="0.4">
      <c r="A180" s="4">
        <v>89121</v>
      </c>
      <c r="B180" s="1">
        <f t="shared" si="10"/>
        <v>17991138976.56395</v>
      </c>
      <c r="C180" s="2">
        <f t="shared" si="7"/>
        <v>760691098323.61047</v>
      </c>
      <c r="D180" s="7">
        <f t="shared" si="12"/>
        <v>42.281430837398354</v>
      </c>
      <c r="E180">
        <f t="shared" si="11"/>
        <v>1716335644824.1692</v>
      </c>
      <c r="F180" s="7">
        <f t="shared" si="8"/>
        <v>2.2562846451162386</v>
      </c>
      <c r="G180">
        <f t="shared" si="9"/>
        <v>17163356448.241692</v>
      </c>
    </row>
    <row r="181" spans="1:7" x14ac:dyDescent="0.4">
      <c r="A181" s="4">
        <v>89487</v>
      </c>
      <c r="B181" s="1">
        <f t="shared" si="10"/>
        <v>18980651620.274967</v>
      </c>
      <c r="C181" s="2">
        <f t="shared" si="7"/>
        <v>826871223877.76453</v>
      </c>
      <c r="D181" s="7">
        <f t="shared" si="12"/>
        <v>43.563900777490055</v>
      </c>
      <c r="E181">
        <f t="shared" si="11"/>
        <v>1905132565754.8279</v>
      </c>
      <c r="F181" s="7">
        <f t="shared" si="8"/>
        <v>2.3040257185639605</v>
      </c>
      <c r="G181">
        <f t="shared" si="9"/>
        <v>19051325657.548279</v>
      </c>
    </row>
    <row r="182" spans="1:7" x14ac:dyDescent="0.4">
      <c r="A182" s="4">
        <v>89852</v>
      </c>
      <c r="B182" s="1">
        <f t="shared" si="10"/>
        <v>20024587459.390091</v>
      </c>
      <c r="C182" s="2">
        <f t="shared" si="7"/>
        <v>898809020355.13</v>
      </c>
      <c r="D182" s="7">
        <f t="shared" si="12"/>
        <v>44.885270279745676</v>
      </c>
      <c r="E182">
        <f t="shared" si="11"/>
        <v>2114697147987.8589</v>
      </c>
      <c r="F182" s="7">
        <f t="shared" si="8"/>
        <v>2.3527769527194078</v>
      </c>
      <c r="G182">
        <f t="shared" si="9"/>
        <v>21146971479.87859</v>
      </c>
    </row>
    <row r="183" spans="1:7" x14ac:dyDescent="0.4">
      <c r="A183" s="4">
        <v>90217</v>
      </c>
      <c r="B183" s="1">
        <f t="shared" si="10"/>
        <v>21125939769.656548</v>
      </c>
      <c r="C183" s="2">
        <f t="shared" si="7"/>
        <v>977005405126.02637</v>
      </c>
      <c r="D183" s="7">
        <f t="shared" si="12"/>
        <v>46.246719236098151</v>
      </c>
      <c r="E183">
        <f t="shared" si="11"/>
        <v>2347313834266.5234</v>
      </c>
      <c r="F183" s="7">
        <f t="shared" si="8"/>
        <v>2.4025597217281902</v>
      </c>
      <c r="G183">
        <f t="shared" si="9"/>
        <v>23473138342.665234</v>
      </c>
    </row>
    <row r="184" spans="1:7" x14ac:dyDescent="0.4">
      <c r="A184" s="4">
        <v>90582</v>
      </c>
      <c r="B184" s="1">
        <f t="shared" si="10"/>
        <v>22287866456.987659</v>
      </c>
      <c r="C184" s="2">
        <f t="shared" si="7"/>
        <v>1062004875371.9907</v>
      </c>
      <c r="D184" s="7">
        <f t="shared" si="12"/>
        <v>47.649463326671743</v>
      </c>
      <c r="E184">
        <f t="shared" si="11"/>
        <v>2605518356035.8408</v>
      </c>
      <c r="F184" s="7">
        <f t="shared" si="8"/>
        <v>2.4533958519947476</v>
      </c>
      <c r="G184">
        <f t="shared" si="9"/>
        <v>26055183560.35841</v>
      </c>
    </row>
    <row r="185" spans="1:7" x14ac:dyDescent="0.4">
      <c r="A185" s="4">
        <v>90948</v>
      </c>
      <c r="B185" s="1">
        <f t="shared" si="10"/>
        <v>23513699112.121979</v>
      </c>
      <c r="C185" s="2">
        <f t="shared" si="7"/>
        <v>1154399299529.354</v>
      </c>
      <c r="D185" s="7">
        <f t="shared" si="12"/>
        <v>49.094755105300656</v>
      </c>
      <c r="E185">
        <f t="shared" si="11"/>
        <v>2892125375199.7832</v>
      </c>
      <c r="F185" s="7">
        <f t="shared" si="8"/>
        <v>2.5053076317517657</v>
      </c>
      <c r="G185">
        <f t="shared" si="9"/>
        <v>28921253751.997833</v>
      </c>
    </row>
    <row r="186" spans="1:7" x14ac:dyDescent="0.4">
      <c r="A186" s="4">
        <v>91313</v>
      </c>
      <c r="B186" s="1">
        <f t="shared" si="10"/>
        <v>24806952563.288689</v>
      </c>
      <c r="C186" s="2">
        <f t="shared" si="7"/>
        <v>1254832038588.4077</v>
      </c>
      <c r="D186" s="7">
        <f t="shared" si="12"/>
        <v>50.583885117973274</v>
      </c>
      <c r="E186">
        <f t="shared" si="11"/>
        <v>3210259166471.7593</v>
      </c>
      <c r="F186" s="7">
        <f t="shared" si="8"/>
        <v>2.55831782083207</v>
      </c>
      <c r="G186">
        <f t="shared" si="9"/>
        <v>32102591664.717594</v>
      </c>
    </row>
    <row r="187" spans="1:7" x14ac:dyDescent="0.4">
      <c r="A187" s="4">
        <v>91678</v>
      </c>
      <c r="B187" s="1">
        <f t="shared" si="10"/>
        <v>26171334954.269566</v>
      </c>
      <c r="C187" s="2">
        <f t="shared" si="7"/>
        <v>1364002425945.5991</v>
      </c>
      <c r="D187" s="7">
        <f t="shared" si="12"/>
        <v>52.118183055200902</v>
      </c>
      <c r="E187">
        <f t="shared" si="11"/>
        <v>3563387674783.6528</v>
      </c>
      <c r="F187" s="7">
        <f t="shared" si="8"/>
        <v>2.6124496606472842</v>
      </c>
      <c r="G187">
        <f t="shared" si="9"/>
        <v>35633876747.836533</v>
      </c>
    </row>
    <row r="188" spans="1:7" x14ac:dyDescent="0.4">
      <c r="A188" s="4">
        <v>92043</v>
      </c>
      <c r="B188" s="1">
        <f t="shared" si="10"/>
        <v>27610758376.754391</v>
      </c>
      <c r="C188" s="2">
        <f t="shared" si="7"/>
        <v>1482670637002.8662</v>
      </c>
      <c r="D188" s="7">
        <f t="shared" si="12"/>
        <v>53.699018939339695</v>
      </c>
      <c r="E188">
        <f t="shared" si="11"/>
        <v>3955360319009.8545</v>
      </c>
      <c r="F188" s="7">
        <f t="shared" si="8"/>
        <v>2.6677268843776316</v>
      </c>
      <c r="G188">
        <f t="shared" si="9"/>
        <v>39553603190.098549</v>
      </c>
    </row>
    <row r="189" spans="1:7" x14ac:dyDescent="0.4">
      <c r="A189" s="4">
        <v>92409</v>
      </c>
      <c r="B189" s="1">
        <f t="shared" si="10"/>
        <v>29129350087.475883</v>
      </c>
      <c r="C189" s="2">
        <f t="shared" si="7"/>
        <v>1611662982422.1155</v>
      </c>
      <c r="D189" s="7">
        <f t="shared" si="12"/>
        <v>55.327804347926296</v>
      </c>
      <c r="E189">
        <f t="shared" si="11"/>
        <v>4390449954100.9385</v>
      </c>
      <c r="F189" s="7">
        <f t="shared" si="8"/>
        <v>2.7241737273773423</v>
      </c>
      <c r="G189">
        <f t="shared" si="9"/>
        <v>43904499541.009384</v>
      </c>
    </row>
    <row r="190" spans="1:7" x14ac:dyDescent="0.4">
      <c r="A190" s="4">
        <v>92774</v>
      </c>
      <c r="B190" s="1">
        <f t="shared" si="10"/>
        <v>30731464342.287056</v>
      </c>
      <c r="C190" s="2">
        <f t="shared" si="7"/>
        <v>1751877661892.8396</v>
      </c>
      <c r="D190" s="7">
        <f t="shared" si="12"/>
        <v>57.005993674119331</v>
      </c>
      <c r="E190">
        <f t="shared" si="11"/>
        <v>4873399449052.042</v>
      </c>
      <c r="F190" s="7">
        <f t="shared" si="8"/>
        <v>2.7818149378002301</v>
      </c>
      <c r="G190">
        <f t="shared" si="9"/>
        <v>48733994490.520424</v>
      </c>
    </row>
    <row r="191" spans="1:7" x14ac:dyDescent="0.4">
      <c r="A191" s="4">
        <v>93139</v>
      </c>
      <c r="B191" s="1">
        <f t="shared" si="10"/>
        <v>32421694881.112843</v>
      </c>
      <c r="C191" s="2">
        <f t="shared" ref="C191:C220" si="13">(C190*0.087)+C190</f>
        <v>1904291018477.5166</v>
      </c>
      <c r="D191" s="7">
        <f t="shared" si="12"/>
        <v>58.73508542537224</v>
      </c>
      <c r="E191">
        <f t="shared" si="11"/>
        <v>5409473388447.7666</v>
      </c>
      <c r="F191" s="7">
        <f t="shared" ref="F191:F220" si="14">E191/C191</f>
        <v>2.8406757874500967</v>
      </c>
      <c r="G191">
        <f t="shared" ref="G191:G220" si="15">E191*0.01</f>
        <v>54094733884.477669</v>
      </c>
    </row>
    <row r="192" spans="1:7" x14ac:dyDescent="0.4">
      <c r="A192" s="4">
        <v>93504</v>
      </c>
      <c r="B192" s="1">
        <f t="shared" ref="B192:B220" si="16">(B191*0.055)+B191</f>
        <v>34204888099.574051</v>
      </c>
      <c r="C192" s="2">
        <f t="shared" si="13"/>
        <v>2069964337085.0605</v>
      </c>
      <c r="D192" s="7">
        <f t="shared" si="12"/>
        <v>60.516623561497269</v>
      </c>
      <c r="E192">
        <f t="shared" ref="E192:E202" si="17">(E191*0.11)+E191</f>
        <v>6004515461177.0205</v>
      </c>
      <c r="F192" s="7">
        <f t="shared" si="14"/>
        <v>2.9007820828607245</v>
      </c>
      <c r="G192">
        <f t="shared" si="15"/>
        <v>60045154611.770203</v>
      </c>
    </row>
    <row r="193" spans="1:7" x14ac:dyDescent="0.4">
      <c r="A193" s="4">
        <v>93870</v>
      </c>
      <c r="B193" s="1">
        <f t="shared" si="16"/>
        <v>36086156945.050621</v>
      </c>
      <c r="C193" s="2">
        <f t="shared" si="13"/>
        <v>2250051234411.4609</v>
      </c>
      <c r="D193" s="7">
        <f t="shared" si="12"/>
        <v>62.352198873315203</v>
      </c>
      <c r="E193">
        <f t="shared" si="17"/>
        <v>6665012161906.4932</v>
      </c>
      <c r="F193" s="7">
        <f t="shared" si="14"/>
        <v>2.9621601766103072</v>
      </c>
      <c r="G193">
        <f t="shared" si="15"/>
        <v>66650121619.064934</v>
      </c>
    </row>
    <row r="194" spans="1:7" x14ac:dyDescent="0.4">
      <c r="A194" s="4">
        <v>94235</v>
      </c>
      <c r="B194" s="1">
        <f t="shared" si="16"/>
        <v>38070895577.028404</v>
      </c>
      <c r="C194" s="2">
        <f t="shared" si="13"/>
        <v>2445805691805.2578</v>
      </c>
      <c r="D194" s="7">
        <f t="shared" si="12"/>
        <v>64.243450403121912</v>
      </c>
      <c r="E194">
        <f t="shared" si="17"/>
        <v>7398163499716.207</v>
      </c>
      <c r="F194" s="7">
        <f t="shared" si="14"/>
        <v>3.0248369788752911</v>
      </c>
      <c r="G194">
        <f t="shared" si="15"/>
        <v>73981634997.162079</v>
      </c>
    </row>
    <row r="195" spans="1:7" x14ac:dyDescent="0.4">
      <c r="A195" s="4">
        <v>94600</v>
      </c>
      <c r="B195" s="1">
        <f t="shared" si="16"/>
        <v>40164794833.764969</v>
      </c>
      <c r="C195" s="2">
        <f t="shared" si="13"/>
        <v>2658590786992.3154</v>
      </c>
      <c r="D195" s="7">
        <f t="shared" ref="D195:D220" si="18">C195/B195</f>
        <v>66.192066908240307</v>
      </c>
      <c r="E195">
        <f t="shared" si="17"/>
        <v>8211961484684.9902</v>
      </c>
      <c r="F195" s="7">
        <f t="shared" si="14"/>
        <v>3.0888399692286779</v>
      </c>
      <c r="G195">
        <f t="shared" si="15"/>
        <v>82119614846.849899</v>
      </c>
    </row>
    <row r="196" spans="1:7" x14ac:dyDescent="0.4">
      <c r="A196" s="4">
        <v>94965</v>
      </c>
      <c r="B196" s="1">
        <f t="shared" si="16"/>
        <v>42373858549.62204</v>
      </c>
      <c r="C196" s="2">
        <f t="shared" si="13"/>
        <v>2889888185460.647</v>
      </c>
      <c r="D196" s="7">
        <f t="shared" si="18"/>
        <v>68.199788368964192</v>
      </c>
      <c r="E196">
        <f t="shared" si="17"/>
        <v>9115277248000.3398</v>
      </c>
      <c r="F196" s="7">
        <f t="shared" si="14"/>
        <v>3.1541972086879784</v>
      </c>
      <c r="G196">
        <f t="shared" si="15"/>
        <v>91152772480.003403</v>
      </c>
    </row>
    <row r="197" spans="1:7" x14ac:dyDescent="0.4">
      <c r="A197" s="4">
        <v>95331</v>
      </c>
      <c r="B197" s="1">
        <f t="shared" si="16"/>
        <v>44704420769.85125</v>
      </c>
      <c r="C197" s="2">
        <f t="shared" si="13"/>
        <v>3141308457595.7231</v>
      </c>
      <c r="D197" s="7">
        <f t="shared" si="18"/>
        <v>70.268407542240823</v>
      </c>
      <c r="E197">
        <f t="shared" si="17"/>
        <v>10117957745280.377</v>
      </c>
      <c r="F197" s="7">
        <f t="shared" si="14"/>
        <v>3.2209373520180828</v>
      </c>
      <c r="G197">
        <f t="shared" si="15"/>
        <v>101179577452.80377</v>
      </c>
    </row>
    <row r="198" spans="1:7" x14ac:dyDescent="0.4">
      <c r="A198" s="4">
        <v>95696</v>
      </c>
      <c r="B198" s="1">
        <f t="shared" si="16"/>
        <v>47163163912.193069</v>
      </c>
      <c r="C198" s="2">
        <f t="shared" si="13"/>
        <v>3414602293406.5508</v>
      </c>
      <c r="D198" s="7">
        <f t="shared" si="18"/>
        <v>72.399771562479401</v>
      </c>
      <c r="E198">
        <f t="shared" si="17"/>
        <v>11230933097261.219</v>
      </c>
      <c r="F198" s="7">
        <f t="shared" si="14"/>
        <v>3.2890896602944548</v>
      </c>
      <c r="G198">
        <f t="shared" si="15"/>
        <v>112309330972.61218</v>
      </c>
    </row>
    <row r="199" spans="1:7" x14ac:dyDescent="0.4">
      <c r="A199" s="4">
        <v>96061</v>
      </c>
      <c r="B199" s="1">
        <f t="shared" si="16"/>
        <v>49757137927.363686</v>
      </c>
      <c r="C199" s="2">
        <f t="shared" si="13"/>
        <v>3711672692932.9209</v>
      </c>
      <c r="D199" s="7">
        <f t="shared" si="18"/>
        <v>74.595783590914806</v>
      </c>
      <c r="E199">
        <f t="shared" si="17"/>
        <v>12466335737959.953</v>
      </c>
      <c r="F199" s="7">
        <f t="shared" si="14"/>
        <v>3.3586840137321481</v>
      </c>
      <c r="G199">
        <f t="shared" si="15"/>
        <v>124663357379.59953</v>
      </c>
    </row>
    <row r="200" spans="1:7" x14ac:dyDescent="0.4">
      <c r="A200" s="4">
        <v>96426</v>
      </c>
      <c r="B200" s="1">
        <f t="shared" si="16"/>
        <v>52493780513.36869</v>
      </c>
      <c r="C200" s="2">
        <f t="shared" si="13"/>
        <v>4034588217218.085</v>
      </c>
      <c r="D200" s="7">
        <f t="shared" si="18"/>
        <v>76.858404514999421</v>
      </c>
      <c r="E200">
        <f t="shared" si="17"/>
        <v>13837632669135.549</v>
      </c>
      <c r="F200" s="7">
        <f t="shared" si="14"/>
        <v>3.4297509247862785</v>
      </c>
      <c r="G200">
        <f t="shared" si="15"/>
        <v>138376326691.3555</v>
      </c>
    </row>
    <row r="201" spans="1:7" x14ac:dyDescent="0.4">
      <c r="A201" s="4">
        <v>96792</v>
      </c>
      <c r="B201" s="1">
        <f t="shared" si="16"/>
        <v>55380938441.603966</v>
      </c>
      <c r="C201" s="2">
        <f t="shared" si="13"/>
        <v>4385597392116.0586</v>
      </c>
      <c r="D201" s="7">
        <f t="shared" si="18"/>
        <v>79.18965469934065</v>
      </c>
      <c r="E201">
        <f t="shared" si="17"/>
        <v>15359772262740.459</v>
      </c>
      <c r="F201" s="7">
        <f t="shared" si="14"/>
        <v>3.5023215515296862</v>
      </c>
      <c r="G201">
        <f t="shared" si="15"/>
        <v>153597722627.4046</v>
      </c>
    </row>
    <row r="202" spans="1:7" x14ac:dyDescent="0.4">
      <c r="A202" s="4">
        <v>97157</v>
      </c>
      <c r="B202" s="1">
        <f t="shared" si="16"/>
        <v>58426890055.892181</v>
      </c>
      <c r="C202" s="2">
        <f t="shared" si="13"/>
        <v>4767144365230.1553</v>
      </c>
      <c r="D202" s="7">
        <f t="shared" si="18"/>
        <v>81.591615789747181</v>
      </c>
      <c r="E202">
        <f t="shared" si="17"/>
        <v>17049347211641.91</v>
      </c>
      <c r="F202" s="7">
        <f t="shared" si="14"/>
        <v>3.5764277113136633</v>
      </c>
      <c r="G202">
        <f t="shared" si="15"/>
        <v>170493472116.4191</v>
      </c>
    </row>
    <row r="203" spans="1:7" x14ac:dyDescent="0.4">
      <c r="A203" s="4"/>
      <c r="F203" s="7"/>
    </row>
    <row r="204" spans="1:7" x14ac:dyDescent="0.4">
      <c r="A204" s="4"/>
      <c r="F204" s="7"/>
    </row>
    <row r="205" spans="1:7" x14ac:dyDescent="0.4">
      <c r="A205" s="4"/>
      <c r="F205" s="7"/>
    </row>
    <row r="206" spans="1:7" x14ac:dyDescent="0.4">
      <c r="A206" s="4"/>
      <c r="F206" s="7"/>
    </row>
    <row r="207" spans="1:7" x14ac:dyDescent="0.4">
      <c r="A207" s="4"/>
      <c r="F207" s="7"/>
    </row>
    <row r="208" spans="1:7" x14ac:dyDescent="0.4">
      <c r="A208" s="4"/>
      <c r="F208" s="7"/>
    </row>
    <row r="209" spans="1:6" x14ac:dyDescent="0.4">
      <c r="A209" s="4"/>
      <c r="F209" s="7"/>
    </row>
    <row r="210" spans="1:6" x14ac:dyDescent="0.4">
      <c r="A210" s="4"/>
      <c r="F210" s="7"/>
    </row>
    <row r="211" spans="1:6" x14ac:dyDescent="0.4">
      <c r="A211" s="4"/>
      <c r="F211" s="7"/>
    </row>
    <row r="212" spans="1:6" x14ac:dyDescent="0.4">
      <c r="A212" s="4"/>
      <c r="F212" s="7"/>
    </row>
    <row r="213" spans="1:6" x14ac:dyDescent="0.4">
      <c r="A213" s="4"/>
      <c r="F213" s="7"/>
    </row>
    <row r="214" spans="1:6" x14ac:dyDescent="0.4">
      <c r="A214" s="4"/>
      <c r="F214" s="7"/>
    </row>
    <row r="215" spans="1:6" x14ac:dyDescent="0.4">
      <c r="A215" s="4"/>
      <c r="F215" s="7"/>
    </row>
    <row r="216" spans="1:6" x14ac:dyDescent="0.4">
      <c r="A216" s="4"/>
      <c r="F216" s="7"/>
    </row>
    <row r="217" spans="1:6" x14ac:dyDescent="0.4">
      <c r="A217" s="4"/>
      <c r="F217" s="7"/>
    </row>
    <row r="218" spans="1:6" x14ac:dyDescent="0.4">
      <c r="A218" s="4"/>
      <c r="F218" s="7"/>
    </row>
    <row r="219" spans="1:6" x14ac:dyDescent="0.4">
      <c r="A219" s="4"/>
      <c r="F219" s="7"/>
    </row>
    <row r="220" spans="1:6" x14ac:dyDescent="0.4">
      <c r="A220" s="4"/>
      <c r="F2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ROBERT ROMANO</cp:lastModifiedBy>
  <dcterms:created xsi:type="dcterms:W3CDTF">2026-08-20T13:34:51Z</dcterms:created>
  <dcterms:modified xsi:type="dcterms:W3CDTF">2026-08-20T16:58:14Z</dcterms:modified>
</cp:coreProperties>
</file>