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\Documents\ALG\"/>
    </mc:Choice>
  </mc:AlternateContent>
  <xr:revisionPtr revIDLastSave="0" documentId="8_{9758162A-53B0-4A2E-B7FF-D49A9E0B575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Tab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" l="1"/>
  <c r="I14" i="1"/>
  <c r="I18" i="1"/>
  <c r="I22" i="1"/>
  <c r="I26" i="1"/>
  <c r="I30" i="1"/>
  <c r="I34" i="1"/>
  <c r="I38" i="1"/>
  <c r="I42" i="1"/>
  <c r="I46" i="1"/>
  <c r="I50" i="1"/>
  <c r="I54" i="1"/>
  <c r="I58" i="1"/>
  <c r="I62" i="1"/>
  <c r="I66" i="1"/>
  <c r="I70" i="1"/>
  <c r="I74" i="1"/>
  <c r="I78" i="1"/>
  <c r="I82" i="1"/>
  <c r="I86" i="1"/>
  <c r="I90" i="1"/>
  <c r="I94" i="1"/>
  <c r="G6" i="1"/>
  <c r="G10" i="1"/>
  <c r="G14" i="1"/>
  <c r="G18" i="1"/>
  <c r="G22" i="1"/>
  <c r="G26" i="1"/>
  <c r="G30" i="1"/>
  <c r="G34" i="1"/>
  <c r="G38" i="1"/>
  <c r="G42" i="1"/>
  <c r="G46" i="1"/>
  <c r="G50" i="1"/>
  <c r="G54" i="1"/>
  <c r="G58" i="1"/>
  <c r="G62" i="1"/>
  <c r="G66" i="1"/>
  <c r="G70" i="1"/>
  <c r="G74" i="1"/>
  <c r="G78" i="1"/>
  <c r="G82" i="1"/>
  <c r="G86" i="1"/>
  <c r="G90" i="1"/>
  <c r="G94" i="1"/>
  <c r="F3" i="1"/>
  <c r="I3" i="1" s="1"/>
  <c r="F4" i="1"/>
  <c r="H4" i="1" s="1"/>
  <c r="F5" i="1"/>
  <c r="H5" i="1" s="1"/>
  <c r="F6" i="1"/>
  <c r="H6" i="1" s="1"/>
  <c r="F7" i="1"/>
  <c r="I7" i="1" s="1"/>
  <c r="F8" i="1"/>
  <c r="I8" i="1" s="1"/>
  <c r="F9" i="1"/>
  <c r="H9" i="1" s="1"/>
  <c r="F10" i="1"/>
  <c r="H10" i="1" s="1"/>
  <c r="F11" i="1"/>
  <c r="I11" i="1" s="1"/>
  <c r="F12" i="1"/>
  <c r="I12" i="1" s="1"/>
  <c r="F13" i="1"/>
  <c r="H13" i="1" s="1"/>
  <c r="F14" i="1"/>
  <c r="H14" i="1" s="1"/>
  <c r="F15" i="1"/>
  <c r="I15" i="1" s="1"/>
  <c r="F16" i="1"/>
  <c r="H16" i="1" s="1"/>
  <c r="F17" i="1"/>
  <c r="H17" i="1" s="1"/>
  <c r="F18" i="1"/>
  <c r="H18" i="1" s="1"/>
  <c r="F19" i="1"/>
  <c r="I19" i="1" s="1"/>
  <c r="F20" i="1"/>
  <c r="I20" i="1" s="1"/>
  <c r="F21" i="1"/>
  <c r="H21" i="1" s="1"/>
  <c r="F22" i="1"/>
  <c r="H22" i="1" s="1"/>
  <c r="F23" i="1"/>
  <c r="I23" i="1" s="1"/>
  <c r="F24" i="1"/>
  <c r="H24" i="1" s="1"/>
  <c r="F25" i="1"/>
  <c r="H25" i="1" s="1"/>
  <c r="F26" i="1"/>
  <c r="H26" i="1" s="1"/>
  <c r="F27" i="1"/>
  <c r="I27" i="1" s="1"/>
  <c r="F28" i="1"/>
  <c r="I28" i="1" s="1"/>
  <c r="F29" i="1"/>
  <c r="H29" i="1" s="1"/>
  <c r="F30" i="1"/>
  <c r="H30" i="1" s="1"/>
  <c r="F31" i="1"/>
  <c r="I31" i="1" s="1"/>
  <c r="F32" i="1"/>
  <c r="I32" i="1" s="1"/>
  <c r="F33" i="1"/>
  <c r="H33" i="1" s="1"/>
  <c r="F34" i="1"/>
  <c r="H34" i="1" s="1"/>
  <c r="F35" i="1"/>
  <c r="I35" i="1" s="1"/>
  <c r="F36" i="1"/>
  <c r="H36" i="1" s="1"/>
  <c r="F37" i="1"/>
  <c r="H37" i="1" s="1"/>
  <c r="F38" i="1"/>
  <c r="H38" i="1" s="1"/>
  <c r="F39" i="1"/>
  <c r="I39" i="1" s="1"/>
  <c r="F40" i="1"/>
  <c r="I40" i="1" s="1"/>
  <c r="F41" i="1"/>
  <c r="H41" i="1" s="1"/>
  <c r="F42" i="1"/>
  <c r="H42" i="1" s="1"/>
  <c r="F43" i="1"/>
  <c r="I43" i="1" s="1"/>
  <c r="F44" i="1"/>
  <c r="I44" i="1" s="1"/>
  <c r="F45" i="1"/>
  <c r="H45" i="1" s="1"/>
  <c r="F46" i="1"/>
  <c r="H46" i="1" s="1"/>
  <c r="F47" i="1"/>
  <c r="I47" i="1" s="1"/>
  <c r="F48" i="1"/>
  <c r="H48" i="1" s="1"/>
  <c r="F49" i="1"/>
  <c r="H49" i="1" s="1"/>
  <c r="F50" i="1"/>
  <c r="H50" i="1" s="1"/>
  <c r="F51" i="1"/>
  <c r="I51" i="1" s="1"/>
  <c r="F52" i="1"/>
  <c r="I52" i="1" s="1"/>
  <c r="F53" i="1"/>
  <c r="H53" i="1" s="1"/>
  <c r="F54" i="1"/>
  <c r="H54" i="1" s="1"/>
  <c r="F55" i="1"/>
  <c r="I55" i="1" s="1"/>
  <c r="F56" i="1"/>
  <c r="I56" i="1" s="1"/>
  <c r="F57" i="1"/>
  <c r="H57" i="1" s="1"/>
  <c r="F58" i="1"/>
  <c r="H58" i="1" s="1"/>
  <c r="F59" i="1"/>
  <c r="I59" i="1" s="1"/>
  <c r="F60" i="1"/>
  <c r="H60" i="1" s="1"/>
  <c r="F61" i="1"/>
  <c r="H61" i="1" s="1"/>
  <c r="F62" i="1"/>
  <c r="H62" i="1" s="1"/>
  <c r="F63" i="1"/>
  <c r="I63" i="1" s="1"/>
  <c r="F64" i="1"/>
  <c r="I64" i="1" s="1"/>
  <c r="F65" i="1"/>
  <c r="H65" i="1" s="1"/>
  <c r="F66" i="1"/>
  <c r="H66" i="1" s="1"/>
  <c r="F67" i="1"/>
  <c r="I67" i="1" s="1"/>
  <c r="F68" i="1"/>
  <c r="I68" i="1" s="1"/>
  <c r="F69" i="1"/>
  <c r="H69" i="1" s="1"/>
  <c r="F70" i="1"/>
  <c r="H70" i="1" s="1"/>
  <c r="F71" i="1"/>
  <c r="I71" i="1" s="1"/>
  <c r="F72" i="1"/>
  <c r="H72" i="1" s="1"/>
  <c r="F73" i="1"/>
  <c r="H73" i="1" s="1"/>
  <c r="F74" i="1"/>
  <c r="H74" i="1" s="1"/>
  <c r="F75" i="1"/>
  <c r="I75" i="1" s="1"/>
  <c r="F76" i="1"/>
  <c r="I76" i="1" s="1"/>
  <c r="F77" i="1"/>
  <c r="H77" i="1" s="1"/>
  <c r="F78" i="1"/>
  <c r="H78" i="1" s="1"/>
  <c r="F79" i="1"/>
  <c r="I79" i="1" s="1"/>
  <c r="F80" i="1"/>
  <c r="I80" i="1" s="1"/>
  <c r="F81" i="1"/>
  <c r="H81" i="1" s="1"/>
  <c r="F82" i="1"/>
  <c r="H82" i="1" s="1"/>
  <c r="F83" i="1"/>
  <c r="I83" i="1" s="1"/>
  <c r="F84" i="1"/>
  <c r="H84" i="1" s="1"/>
  <c r="F85" i="1"/>
  <c r="H85" i="1" s="1"/>
  <c r="F86" i="1"/>
  <c r="H86" i="1" s="1"/>
  <c r="F87" i="1"/>
  <c r="I87" i="1" s="1"/>
  <c r="F88" i="1"/>
  <c r="I88" i="1" s="1"/>
  <c r="F89" i="1"/>
  <c r="H89" i="1" s="1"/>
  <c r="F90" i="1"/>
  <c r="H90" i="1" s="1"/>
  <c r="F91" i="1"/>
  <c r="I91" i="1" s="1"/>
  <c r="F92" i="1"/>
  <c r="I92" i="1" s="1"/>
  <c r="F93" i="1"/>
  <c r="H93" i="1" s="1"/>
  <c r="F94" i="1"/>
  <c r="H94" i="1" s="1"/>
  <c r="F95" i="1"/>
  <c r="I95" i="1" s="1"/>
  <c r="F2" i="1"/>
  <c r="H2" i="1" s="1"/>
  <c r="I6" i="1" l="1"/>
  <c r="H88" i="1"/>
  <c r="H76" i="1"/>
  <c r="H64" i="1"/>
  <c r="H56" i="1"/>
  <c r="H44" i="1"/>
  <c r="H32" i="1"/>
  <c r="H20" i="1"/>
  <c r="H12" i="1"/>
  <c r="G93" i="1"/>
  <c r="G89" i="1"/>
  <c r="G85" i="1"/>
  <c r="G81" i="1"/>
  <c r="G77" i="1"/>
  <c r="G73" i="1"/>
  <c r="G69" i="1"/>
  <c r="G65" i="1"/>
  <c r="G61" i="1"/>
  <c r="G57" i="1"/>
  <c r="G53" i="1"/>
  <c r="G49" i="1"/>
  <c r="G45" i="1"/>
  <c r="G41" i="1"/>
  <c r="G37" i="1"/>
  <c r="G33" i="1"/>
  <c r="G29" i="1"/>
  <c r="G25" i="1"/>
  <c r="G21" i="1"/>
  <c r="G17" i="1"/>
  <c r="G13" i="1"/>
  <c r="G9" i="1"/>
  <c r="G5" i="1"/>
  <c r="H95" i="1"/>
  <c r="H91" i="1"/>
  <c r="H87" i="1"/>
  <c r="H83" i="1"/>
  <c r="H79" i="1"/>
  <c r="H75" i="1"/>
  <c r="H71" i="1"/>
  <c r="H67" i="1"/>
  <c r="H63" i="1"/>
  <c r="H59" i="1"/>
  <c r="H55" i="1"/>
  <c r="H51" i="1"/>
  <c r="H47" i="1"/>
  <c r="H43" i="1"/>
  <c r="H39" i="1"/>
  <c r="H35" i="1"/>
  <c r="H31" i="1"/>
  <c r="H27" i="1"/>
  <c r="H23" i="1"/>
  <c r="H19" i="1"/>
  <c r="H15" i="1"/>
  <c r="H11" i="1"/>
  <c r="H7" i="1"/>
  <c r="H3" i="1"/>
  <c r="I93" i="1"/>
  <c r="I89" i="1"/>
  <c r="I85" i="1"/>
  <c r="I81" i="1"/>
  <c r="I77" i="1"/>
  <c r="I73" i="1"/>
  <c r="I69" i="1"/>
  <c r="I65" i="1"/>
  <c r="I61" i="1"/>
  <c r="I57" i="1"/>
  <c r="I53" i="1"/>
  <c r="I49" i="1"/>
  <c r="I45" i="1"/>
  <c r="I41" i="1"/>
  <c r="I37" i="1"/>
  <c r="I33" i="1"/>
  <c r="I29" i="1"/>
  <c r="I25" i="1"/>
  <c r="I21" i="1"/>
  <c r="I17" i="1"/>
  <c r="I13" i="1"/>
  <c r="I9" i="1"/>
  <c r="I5" i="1"/>
  <c r="H92" i="1"/>
  <c r="H80" i="1"/>
  <c r="H68" i="1"/>
  <c r="H52" i="1"/>
  <c r="H40" i="1"/>
  <c r="H28" i="1"/>
  <c r="H8" i="1"/>
  <c r="G2" i="1"/>
  <c r="G92" i="1"/>
  <c r="G88" i="1"/>
  <c r="G84" i="1"/>
  <c r="G80" i="1"/>
  <c r="G76" i="1"/>
  <c r="G72" i="1"/>
  <c r="G68" i="1"/>
  <c r="G64" i="1"/>
  <c r="G60" i="1"/>
  <c r="G56" i="1"/>
  <c r="G52" i="1"/>
  <c r="G48" i="1"/>
  <c r="G44" i="1"/>
  <c r="G40" i="1"/>
  <c r="G36" i="1"/>
  <c r="G32" i="1"/>
  <c r="G28" i="1"/>
  <c r="G24" i="1"/>
  <c r="G20" i="1"/>
  <c r="G16" i="1"/>
  <c r="G12" i="1"/>
  <c r="G8" i="1"/>
  <c r="G4" i="1"/>
  <c r="I2" i="1"/>
  <c r="I84" i="1"/>
  <c r="I72" i="1"/>
  <c r="I60" i="1"/>
  <c r="I48" i="1"/>
  <c r="I36" i="1"/>
  <c r="I24" i="1"/>
  <c r="I16" i="1"/>
  <c r="I4" i="1"/>
  <c r="G95" i="1"/>
  <c r="G91" i="1"/>
  <c r="G87" i="1"/>
  <c r="G83" i="1"/>
  <c r="G79" i="1"/>
  <c r="G75" i="1"/>
  <c r="G71" i="1"/>
  <c r="G67" i="1"/>
  <c r="G63" i="1"/>
  <c r="G59" i="1"/>
  <c r="G55" i="1"/>
  <c r="G51" i="1"/>
  <c r="G47" i="1"/>
  <c r="G43" i="1"/>
  <c r="G39" i="1"/>
  <c r="G35" i="1"/>
  <c r="G31" i="1"/>
  <c r="G27" i="1"/>
  <c r="G23" i="1"/>
  <c r="G19" i="1"/>
  <c r="G15" i="1"/>
  <c r="G11" i="1"/>
  <c r="G7" i="1"/>
  <c r="G3" i="1"/>
</calcChain>
</file>

<file path=xl/sharedStrings.xml><?xml version="1.0" encoding="utf-8"?>
<sst xmlns="http://schemas.openxmlformats.org/spreadsheetml/2006/main" count="102" uniqueCount="101">
  <si>
    <t>Outlays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</si>
  <si>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</si>
  <si>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</si>
  <si>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</si>
  <si>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</si>
  <si>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</si>
  <si>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</si>
  <si>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</si>
  <si>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</si>
  <si>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</si>
  <si>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</si>
  <si>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</si>
  <si>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</si>
  <si>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</si>
  <si>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</si>
  <si>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</si>
  <si>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</si>
  <si>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</si>
  <si>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</si>
  <si>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</si>
  <si>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</si>
  <si>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</si>
  <si>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</si>
  <si>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</si>
  <si>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</si>
  <si>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</si>
  <si>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</si>
  <si>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</si>
  <si>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</si>
  <si>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</si>
  <si>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</si>
  <si>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</si>
  <si>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</si>
  <si>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</si>
  <si>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</si>
  <si>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</si>
  <si>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</si>
  <si>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</si>
  <si>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</si>
  <si>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</si>
  <si>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</si>
  <si>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</si>
  <si>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</si>
  <si>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</si>
  <si>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</si>
  <si>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</si>
  <si>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</si>
  <si>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</si>
  <si>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</si>
  <si>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</si>
  <si>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</si>
  <si>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</si>
  <si>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</si>
  <si>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</si>
  <si>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</si>
  <si>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</si>
  <si>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</si>
  <si>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</si>
  <si>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</si>
  <si>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</si>
  <si>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</si>
  <si>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</si>
  <si>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</si>
  <si>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</si>
  <si>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</si>
  <si>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</si>
  <si>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</si>
  <si>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</si>
  <si>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</si>
  <si>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</si>
  <si>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</si>
  <si>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</si>
  <si>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</si>
  <si>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</si>
  <si>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</si>
  <si>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</si>
  <si>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</si>
  <si>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</si>
  <si>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</si>
  <si>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</si>
  <si>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</si>
  <si>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</si>
  <si>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</si>
  <si>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</si>
  <si>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</si>
  <si>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</si>
  <si>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</si>
  <si>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</si>
  <si>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</si>
  <si>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</si>
  <si>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</si>
  <si>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</si>
  <si>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</si>
  <si>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</si>
  <si>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</si>
  <si>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Revenues</t>
  </si>
  <si>
    <t>Deficit</t>
  </si>
  <si>
    <t>GDP</t>
  </si>
  <si>
    <t>Revenue to GDP</t>
  </si>
  <si>
    <t>Outlays to GDP</t>
  </si>
  <si>
    <t>Deficit to GDP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</si>
</sst>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"/>
    <numFmt numFmtId="165" formatCode="#,##0.0"/>
  </numFmts>
  <fonts count="3" x14ac:knownFonts="1">
    <font>
      <sz val="11"/>
      <color indexed="8"/>
      <name val="Calibri"/>
      <family val="2"/>
      <scheme val="minor"/>
    </font>
    <font>
      <sz val="10"/>
      <color indexed="8"/>
      <name val="Times New Roman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6">
    <xf numFmtId="0" fontId="0" fillId="0" borderId="0" xfId="0"/>
    <xf numFmtId="164" fontId="1" fillId="0" borderId="1" xfId="0" applyNumberFormat="1" applyFont="1" applyBorder="1" applyAlignment="1">
      <alignment horizontal="right" vertical="top" wrapText="1"/>
    </xf>
    <xf numFmtId="164" fontId="1" fillId="0" borderId="2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165" fontId="0" fillId="0" borderId="0" xfId="0" applyNumberFormat="1" applyAlignment="1">
      <alignment horizontal="right"/>
    </xf>
    <xf numFmtId="10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Table!$G$1</c:f>
              <c:strCache>
                <c:ptCount val="1"/>
                <c:pt idx="0">
                  <c:v>Revenue to GDP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Table!$A$2:$A$95</c:f>
              <c:strCache>
                <c:ptCount val="94"/>
                <c:pt idx="0">
                  <c:v>1929</c:v>
                </c:pt>
                <c:pt idx="1">
                  <c:v>1930</c:v>
                </c:pt>
                <c:pt idx="2">
                  <c:v>1931</c:v>
                </c:pt>
                <c:pt idx="3">
                  <c:v>1932</c:v>
                </c:pt>
                <c:pt idx="4">
                  <c:v>1933</c:v>
                </c:pt>
                <c:pt idx="5">
                  <c:v>1934</c:v>
                </c:pt>
                <c:pt idx="6">
                  <c:v>1935</c:v>
                </c:pt>
                <c:pt idx="7">
                  <c:v>1936</c:v>
                </c:pt>
                <c:pt idx="8">
                  <c:v>1937</c:v>
                </c:pt>
                <c:pt idx="9">
                  <c:v>1938</c:v>
                </c:pt>
                <c:pt idx="10">
                  <c:v>1939</c:v>
                </c:pt>
                <c:pt idx="11">
                  <c:v>1940</c:v>
                </c:pt>
                <c:pt idx="12">
                  <c:v>1941</c:v>
                </c:pt>
                <c:pt idx="13">
                  <c:v>1942</c:v>
                </c:pt>
                <c:pt idx="14">
                  <c:v>1943</c:v>
                </c:pt>
                <c:pt idx="15">
                  <c:v>1944</c:v>
                </c:pt>
                <c:pt idx="16">
                  <c:v>1945</c:v>
                </c:pt>
                <c:pt idx="17">
                  <c:v>1946</c:v>
                </c:pt>
                <c:pt idx="18">
                  <c:v>1947</c:v>
                </c:pt>
                <c:pt idx="19">
                  <c:v>1948</c:v>
                </c:pt>
                <c:pt idx="20">
                  <c:v>1949</c:v>
                </c:pt>
                <c:pt idx="21">
                  <c:v>1950</c:v>
                </c:pt>
                <c:pt idx="22">
                  <c:v>1951</c:v>
                </c:pt>
                <c:pt idx="23">
                  <c:v>1952</c:v>
                </c:pt>
                <c:pt idx="24">
                  <c:v>1953</c:v>
                </c:pt>
                <c:pt idx="25">
                  <c:v>1954</c:v>
                </c:pt>
                <c:pt idx="26">
                  <c:v>1955</c:v>
                </c:pt>
                <c:pt idx="27">
                  <c:v>1956</c:v>
                </c:pt>
                <c:pt idx="28">
                  <c:v>1957</c:v>
                </c:pt>
                <c:pt idx="29">
                  <c:v>1958</c:v>
                </c:pt>
                <c:pt idx="30">
                  <c:v>1959</c:v>
                </c:pt>
                <c:pt idx="31">
                  <c:v>1960</c:v>
                </c:pt>
                <c:pt idx="32">
                  <c:v>1961</c:v>
                </c:pt>
                <c:pt idx="33">
                  <c:v>1962</c:v>
                </c:pt>
                <c:pt idx="34">
                  <c:v>1963</c:v>
                </c:pt>
                <c:pt idx="35">
                  <c:v>1964</c:v>
                </c:pt>
                <c:pt idx="36">
                  <c:v>1965</c:v>
                </c:pt>
                <c:pt idx="37">
                  <c:v>1966</c:v>
                </c:pt>
                <c:pt idx="38">
                  <c:v>1967</c:v>
                </c:pt>
                <c:pt idx="39">
                  <c:v>1968</c:v>
                </c:pt>
                <c:pt idx="40">
                  <c:v>1969</c:v>
                </c:pt>
                <c:pt idx="41">
                  <c:v>1970</c:v>
                </c:pt>
                <c:pt idx="42">
                  <c:v>1971</c:v>
                </c:pt>
                <c:pt idx="43">
                  <c:v>1972</c:v>
                </c:pt>
                <c:pt idx="44">
                  <c:v>1973</c:v>
                </c:pt>
                <c:pt idx="45">
                  <c:v>1974</c:v>
                </c:pt>
                <c:pt idx="46">
                  <c:v>1975</c:v>
                </c:pt>
                <c:pt idx="47">
                  <c:v>1976</c:v>
                </c:pt>
                <c:pt idx="48">
                  <c:v>1977</c:v>
                </c:pt>
                <c:pt idx="49">
                  <c:v>1978</c:v>
                </c:pt>
                <c:pt idx="50">
                  <c:v>1979</c:v>
                </c:pt>
                <c:pt idx="51">
                  <c:v>1980</c:v>
                </c:pt>
                <c:pt idx="52">
                  <c:v>1981</c:v>
                </c:pt>
                <c:pt idx="53">
                  <c:v>1982</c:v>
                </c:pt>
                <c:pt idx="54">
                  <c:v>1983</c:v>
                </c:pt>
                <c:pt idx="55">
                  <c:v>1984</c:v>
                </c:pt>
                <c:pt idx="56">
                  <c:v>1985</c:v>
                </c:pt>
                <c:pt idx="57">
                  <c:v>1986</c:v>
                </c:pt>
                <c:pt idx="58">
                  <c:v>1987</c:v>
                </c:pt>
                <c:pt idx="59">
                  <c:v>1988</c:v>
                </c:pt>
                <c:pt idx="60">
                  <c:v>1989</c:v>
                </c:pt>
                <c:pt idx="61">
                  <c:v>1990</c:v>
                </c:pt>
                <c:pt idx="62">
                  <c:v>1991</c:v>
                </c:pt>
                <c:pt idx="63">
                  <c:v>1992</c:v>
                </c:pt>
                <c:pt idx="64">
                  <c:v>1993</c:v>
                </c:pt>
                <c:pt idx="65">
                  <c:v>1994</c:v>
                </c:pt>
                <c:pt idx="66">
                  <c:v>1995</c:v>
                </c:pt>
                <c:pt idx="67">
                  <c:v>1996</c:v>
                </c:pt>
                <c:pt idx="68">
                  <c:v>1997</c:v>
                </c:pt>
                <c:pt idx="69">
                  <c:v>1998</c:v>
                </c:pt>
                <c:pt idx="70">
                  <c:v>1999</c:v>
                </c:pt>
                <c:pt idx="71">
                  <c:v>2000</c:v>
                </c:pt>
                <c:pt idx="72">
                  <c:v>2001</c:v>
                </c:pt>
                <c:pt idx="73">
                  <c:v>2002</c:v>
                </c:pt>
                <c:pt idx="74">
                  <c:v>2003</c:v>
                </c:pt>
                <c:pt idx="75">
                  <c:v>2004</c:v>
                </c:pt>
                <c:pt idx="76">
                  <c:v>2005</c:v>
                </c:pt>
                <c:pt idx="77">
                  <c:v>2006</c:v>
                </c:pt>
                <c:pt idx="78">
                  <c:v>2007</c:v>
                </c:pt>
                <c:pt idx="79">
                  <c:v>2008</c:v>
                </c:pt>
                <c:pt idx="80">
                  <c:v>2009</c:v>
                </c:pt>
                <c:pt idx="81">
                  <c:v>2010</c:v>
                </c:pt>
                <c:pt idx="82">
                  <c:v>2011</c:v>
                </c:pt>
                <c:pt idx="83">
                  <c:v>2012</c:v>
                </c:pt>
                <c:pt idx="84">
                  <c:v>2013</c:v>
                </c:pt>
                <c:pt idx="85">
                  <c:v>2014</c:v>
                </c:pt>
                <c:pt idx="86">
                  <c:v>2015</c:v>
                </c:pt>
                <c:pt idx="87">
                  <c:v>2016</c:v>
                </c:pt>
                <c:pt idx="88">
                  <c:v>2017</c:v>
                </c:pt>
                <c:pt idx="89">
                  <c:v>2018</c:v>
                </c:pt>
                <c:pt idx="90">
                  <c:v>2019</c:v>
                </c:pt>
                <c:pt idx="91">
                  <c:v>2020</c:v>
                </c:pt>
                <c:pt idx="92">
                  <c:v>2021</c:v>
                </c:pt>
                <c:pt idx="93">
                  <c:v>2022</c:v>
                </c:pt>
              </c:strCache>
            </c:strRef>
          </c:cat>
          <c:val>
            <c:numRef>
              <c:f>Table!$G$2:$G$96</c:f>
              <c:numCache>
                <c:formatCode>0.00%</c:formatCode>
                <c:ptCount val="95"/>
                <c:pt idx="0">
                  <c:v>3.6921606118546842E-2</c:v>
                </c:pt>
                <c:pt idx="1">
                  <c:v>4.4013015184381776E-2</c:v>
                </c:pt>
                <c:pt idx="2">
                  <c:v>4.0258397932816541E-2</c:v>
                </c:pt>
                <c:pt idx="3">
                  <c:v>3.2336134453781515E-2</c:v>
                </c:pt>
                <c:pt idx="4">
                  <c:v>3.4912587412587411E-2</c:v>
                </c:pt>
                <c:pt idx="5">
                  <c:v>4.4236526946107788E-2</c:v>
                </c:pt>
                <c:pt idx="6">
                  <c:v>4.8638814016172503E-2</c:v>
                </c:pt>
                <c:pt idx="7">
                  <c:v>4.6261792452830186E-2</c:v>
                </c:pt>
                <c:pt idx="8">
                  <c:v>5.7924731182795702E-2</c:v>
                </c:pt>
                <c:pt idx="9">
                  <c:v>7.7242562929061787E-2</c:v>
                </c:pt>
                <c:pt idx="10">
                  <c:v>6.7398286937901494E-2</c:v>
                </c:pt>
                <c:pt idx="11">
                  <c:v>6.363459669582118E-2</c:v>
                </c:pt>
                <c:pt idx="12">
                  <c:v>6.7378190255220405E-2</c:v>
                </c:pt>
                <c:pt idx="13">
                  <c:v>8.8156626506024099E-2</c:v>
                </c:pt>
                <c:pt idx="14">
                  <c:v>0.11817331363860167</c:v>
                </c:pt>
                <c:pt idx="15">
                  <c:v>0.19495098039215686</c:v>
                </c:pt>
                <c:pt idx="16">
                  <c:v>0.19806578947368422</c:v>
                </c:pt>
                <c:pt idx="17">
                  <c:v>0.17272967032967032</c:v>
                </c:pt>
                <c:pt idx="18">
                  <c:v>0.15430288461538461</c:v>
                </c:pt>
                <c:pt idx="19">
                  <c:v>0.15140255009107467</c:v>
                </c:pt>
                <c:pt idx="20">
                  <c:v>0.14464220183486237</c:v>
                </c:pt>
                <c:pt idx="21">
                  <c:v>0.13156437625083389</c:v>
                </c:pt>
                <c:pt idx="22">
                  <c:v>0.14879215912366675</c:v>
                </c:pt>
                <c:pt idx="23">
                  <c:v>0.18014429621562755</c:v>
                </c:pt>
                <c:pt idx="24">
                  <c:v>0.17884892086330936</c:v>
                </c:pt>
                <c:pt idx="25">
                  <c:v>0.17849167733674776</c:v>
                </c:pt>
                <c:pt idx="26">
                  <c:v>0.1538213866039953</c:v>
                </c:pt>
                <c:pt idx="27">
                  <c:v>0.16597018246550957</c:v>
                </c:pt>
                <c:pt idx="28">
                  <c:v>0.16875527426160339</c:v>
                </c:pt>
                <c:pt idx="29">
                  <c:v>0.16549459684123025</c:v>
                </c:pt>
                <c:pt idx="30">
                  <c:v>0.15190530956488402</c:v>
                </c:pt>
                <c:pt idx="31">
                  <c:v>0.17052359882005899</c:v>
                </c:pt>
                <c:pt idx="32">
                  <c:v>0.16789043045179652</c:v>
                </c:pt>
                <c:pt idx="33">
                  <c:v>0.16505381685709555</c:v>
                </c:pt>
                <c:pt idx="34">
                  <c:v>0.16715294117647059</c:v>
                </c:pt>
                <c:pt idx="35">
                  <c:v>0.16451862673484294</c:v>
                </c:pt>
                <c:pt idx="36">
                  <c:v>0.15737168260810994</c:v>
                </c:pt>
                <c:pt idx="37">
                  <c:v>0.16084952053110402</c:v>
                </c:pt>
                <c:pt idx="38">
                  <c:v>0.17304883720930234</c:v>
                </c:pt>
                <c:pt idx="39">
                  <c:v>0.1626161369193154</c:v>
                </c:pt>
                <c:pt idx="40">
                  <c:v>0.18364976415094339</c:v>
                </c:pt>
                <c:pt idx="41">
                  <c:v>0.1796394297959564</c:v>
                </c:pt>
                <c:pt idx="42">
                  <c:v>0.16064812430251524</c:v>
                </c:pt>
                <c:pt idx="43">
                  <c:v>0.16207411461183643</c:v>
                </c:pt>
                <c:pt idx="44">
                  <c:v>0.16191875964641503</c:v>
                </c:pt>
                <c:pt idx="45">
                  <c:v>0.17034946932435929</c:v>
                </c:pt>
                <c:pt idx="46">
                  <c:v>0.16564187785625259</c:v>
                </c:pt>
                <c:pt idx="47">
                  <c:v>0.18071954734706949</c:v>
                </c:pt>
                <c:pt idx="48">
                  <c:v>0.17079402440195982</c:v>
                </c:pt>
                <c:pt idx="49">
                  <c:v>0.16991027385609797</c:v>
                </c:pt>
                <c:pt idx="50">
                  <c:v>0.17634149126479656</c:v>
                </c:pt>
                <c:pt idx="51">
                  <c:v>0.18097924614146221</c:v>
                </c:pt>
                <c:pt idx="52">
                  <c:v>0.1868637355784222</c:v>
                </c:pt>
                <c:pt idx="53">
                  <c:v>0.18474968598600394</c:v>
                </c:pt>
                <c:pt idx="54">
                  <c:v>0.16526197028068243</c:v>
                </c:pt>
                <c:pt idx="55">
                  <c:v>0.16505795522092331</c:v>
                </c:pt>
                <c:pt idx="56">
                  <c:v>0.16917192901590228</c:v>
                </c:pt>
                <c:pt idx="57">
                  <c:v>0.16795244126124553</c:v>
                </c:pt>
                <c:pt idx="58">
                  <c:v>0.17595299884659746</c:v>
                </c:pt>
                <c:pt idx="59">
                  <c:v>0.17363799556947521</c:v>
                </c:pt>
                <c:pt idx="60">
                  <c:v>0.17567782189449802</c:v>
                </c:pt>
                <c:pt idx="61">
                  <c:v>0.1730573024098204</c:v>
                </c:pt>
                <c:pt idx="62">
                  <c:v>0.17131712703593641</c:v>
                </c:pt>
                <c:pt idx="63">
                  <c:v>0.16735548977807771</c:v>
                </c:pt>
                <c:pt idx="64">
                  <c:v>0.16830461027031757</c:v>
                </c:pt>
                <c:pt idx="65">
                  <c:v>0.17270913382369085</c:v>
                </c:pt>
                <c:pt idx="66">
                  <c:v>0.17694281189051927</c:v>
                </c:pt>
                <c:pt idx="67">
                  <c:v>0.17998699384375272</c:v>
                </c:pt>
                <c:pt idx="68">
                  <c:v>0.18411117328856558</c:v>
                </c:pt>
                <c:pt idx="69">
                  <c:v>0.18997749040031778</c:v>
                </c:pt>
                <c:pt idx="70">
                  <c:v>0.18974291884708033</c:v>
                </c:pt>
                <c:pt idx="71">
                  <c:v>0.19756033557701688</c:v>
                </c:pt>
                <c:pt idx="72">
                  <c:v>0.1881592152637995</c:v>
                </c:pt>
                <c:pt idx="73">
                  <c:v>0.16955979906854179</c:v>
                </c:pt>
                <c:pt idx="74">
                  <c:v>0.15557229520359622</c:v>
                </c:pt>
                <c:pt idx="75">
                  <c:v>0.15389074419670629</c:v>
                </c:pt>
                <c:pt idx="76">
                  <c:v>0.16516435057365483</c:v>
                </c:pt>
                <c:pt idx="77">
                  <c:v>0.17421385969483771</c:v>
                </c:pt>
                <c:pt idx="78">
                  <c:v>0.17741809564604608</c:v>
                </c:pt>
                <c:pt idx="79">
                  <c:v>0.17088748061936776</c:v>
                </c:pt>
                <c:pt idx="80">
                  <c:v>0.14539124608892051</c:v>
                </c:pt>
                <c:pt idx="81">
                  <c:v>0.1437109442487873</c:v>
                </c:pt>
                <c:pt idx="82">
                  <c:v>0.14766091655608762</c:v>
                </c:pt>
                <c:pt idx="83">
                  <c:v>0.15073151224314016</c:v>
                </c:pt>
                <c:pt idx="84">
                  <c:v>0.16476120927139737</c:v>
                </c:pt>
                <c:pt idx="85">
                  <c:v>0.17215786264935301</c:v>
                </c:pt>
                <c:pt idx="86">
                  <c:v>0.17850653630671207</c:v>
                </c:pt>
                <c:pt idx="87">
                  <c:v>0.17480329070184167</c:v>
                </c:pt>
                <c:pt idx="88">
                  <c:v>0.17025891679031488</c:v>
                </c:pt>
                <c:pt idx="89">
                  <c:v>0.16217263832543552</c:v>
                </c:pt>
                <c:pt idx="90">
                  <c:v>0.16198325616201301</c:v>
                </c:pt>
                <c:pt idx="91">
                  <c:v>0.16244457633959308</c:v>
                </c:pt>
                <c:pt idx="92">
                  <c:v>0.17358325720241388</c:v>
                </c:pt>
                <c:pt idx="93">
                  <c:v>0.19233620158113632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C4-40B5-8377-9A5023529D06}"/>
            </c:ext>
          </c:extLst>
        </c:ser>
        <c:ser>
          <c:idx val="1"/>
          <c:order val="1"/>
          <c:tx>
            <c:strRef>
              <c:f>Table!$H$1</c:f>
              <c:strCache>
                <c:ptCount val="1"/>
                <c:pt idx="0">
                  <c:v>Outlays to GDP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Table!$A$2:$A$95</c:f>
              <c:strCache>
                <c:ptCount val="94"/>
                <c:pt idx="0">
                  <c:v>1929</c:v>
                </c:pt>
                <c:pt idx="1">
                  <c:v>1930</c:v>
                </c:pt>
                <c:pt idx="2">
                  <c:v>1931</c:v>
                </c:pt>
                <c:pt idx="3">
                  <c:v>1932</c:v>
                </c:pt>
                <c:pt idx="4">
                  <c:v>1933</c:v>
                </c:pt>
                <c:pt idx="5">
                  <c:v>1934</c:v>
                </c:pt>
                <c:pt idx="6">
                  <c:v>1935</c:v>
                </c:pt>
                <c:pt idx="7">
                  <c:v>1936</c:v>
                </c:pt>
                <c:pt idx="8">
                  <c:v>1937</c:v>
                </c:pt>
                <c:pt idx="9">
                  <c:v>1938</c:v>
                </c:pt>
                <c:pt idx="10">
                  <c:v>1939</c:v>
                </c:pt>
                <c:pt idx="11">
                  <c:v>1940</c:v>
                </c:pt>
                <c:pt idx="12">
                  <c:v>1941</c:v>
                </c:pt>
                <c:pt idx="13">
                  <c:v>1942</c:v>
                </c:pt>
                <c:pt idx="14">
                  <c:v>1943</c:v>
                </c:pt>
                <c:pt idx="15">
                  <c:v>1944</c:v>
                </c:pt>
                <c:pt idx="16">
                  <c:v>1945</c:v>
                </c:pt>
                <c:pt idx="17">
                  <c:v>1946</c:v>
                </c:pt>
                <c:pt idx="18">
                  <c:v>1947</c:v>
                </c:pt>
                <c:pt idx="19">
                  <c:v>1948</c:v>
                </c:pt>
                <c:pt idx="20">
                  <c:v>1949</c:v>
                </c:pt>
                <c:pt idx="21">
                  <c:v>1950</c:v>
                </c:pt>
                <c:pt idx="22">
                  <c:v>1951</c:v>
                </c:pt>
                <c:pt idx="23">
                  <c:v>1952</c:v>
                </c:pt>
                <c:pt idx="24">
                  <c:v>1953</c:v>
                </c:pt>
                <c:pt idx="25">
                  <c:v>1954</c:v>
                </c:pt>
                <c:pt idx="26">
                  <c:v>1955</c:v>
                </c:pt>
                <c:pt idx="27">
                  <c:v>1956</c:v>
                </c:pt>
                <c:pt idx="28">
                  <c:v>1957</c:v>
                </c:pt>
                <c:pt idx="29">
                  <c:v>1958</c:v>
                </c:pt>
                <c:pt idx="30">
                  <c:v>1959</c:v>
                </c:pt>
                <c:pt idx="31">
                  <c:v>1960</c:v>
                </c:pt>
                <c:pt idx="32">
                  <c:v>1961</c:v>
                </c:pt>
                <c:pt idx="33">
                  <c:v>1962</c:v>
                </c:pt>
                <c:pt idx="34">
                  <c:v>1963</c:v>
                </c:pt>
                <c:pt idx="35">
                  <c:v>1964</c:v>
                </c:pt>
                <c:pt idx="36">
                  <c:v>1965</c:v>
                </c:pt>
                <c:pt idx="37">
                  <c:v>1966</c:v>
                </c:pt>
                <c:pt idx="38">
                  <c:v>1967</c:v>
                </c:pt>
                <c:pt idx="39">
                  <c:v>1968</c:v>
                </c:pt>
                <c:pt idx="40">
                  <c:v>1969</c:v>
                </c:pt>
                <c:pt idx="41">
                  <c:v>1970</c:v>
                </c:pt>
                <c:pt idx="42">
                  <c:v>1971</c:v>
                </c:pt>
                <c:pt idx="43">
                  <c:v>1972</c:v>
                </c:pt>
                <c:pt idx="44">
                  <c:v>1973</c:v>
                </c:pt>
                <c:pt idx="45">
                  <c:v>1974</c:v>
                </c:pt>
                <c:pt idx="46">
                  <c:v>1975</c:v>
                </c:pt>
                <c:pt idx="47">
                  <c:v>1976</c:v>
                </c:pt>
                <c:pt idx="48">
                  <c:v>1977</c:v>
                </c:pt>
                <c:pt idx="49">
                  <c:v>1978</c:v>
                </c:pt>
                <c:pt idx="50">
                  <c:v>1979</c:v>
                </c:pt>
                <c:pt idx="51">
                  <c:v>1980</c:v>
                </c:pt>
                <c:pt idx="52">
                  <c:v>1981</c:v>
                </c:pt>
                <c:pt idx="53">
                  <c:v>1982</c:v>
                </c:pt>
                <c:pt idx="54">
                  <c:v>1983</c:v>
                </c:pt>
                <c:pt idx="55">
                  <c:v>1984</c:v>
                </c:pt>
                <c:pt idx="56">
                  <c:v>1985</c:v>
                </c:pt>
                <c:pt idx="57">
                  <c:v>1986</c:v>
                </c:pt>
                <c:pt idx="58">
                  <c:v>1987</c:v>
                </c:pt>
                <c:pt idx="59">
                  <c:v>1988</c:v>
                </c:pt>
                <c:pt idx="60">
                  <c:v>1989</c:v>
                </c:pt>
                <c:pt idx="61">
                  <c:v>1990</c:v>
                </c:pt>
                <c:pt idx="62">
                  <c:v>1991</c:v>
                </c:pt>
                <c:pt idx="63">
                  <c:v>1992</c:v>
                </c:pt>
                <c:pt idx="64">
                  <c:v>1993</c:v>
                </c:pt>
                <c:pt idx="65">
                  <c:v>1994</c:v>
                </c:pt>
                <c:pt idx="66">
                  <c:v>1995</c:v>
                </c:pt>
                <c:pt idx="67">
                  <c:v>1996</c:v>
                </c:pt>
                <c:pt idx="68">
                  <c:v>1997</c:v>
                </c:pt>
                <c:pt idx="69">
                  <c:v>1998</c:v>
                </c:pt>
                <c:pt idx="70">
                  <c:v>1999</c:v>
                </c:pt>
                <c:pt idx="71">
                  <c:v>2000</c:v>
                </c:pt>
                <c:pt idx="72">
                  <c:v>2001</c:v>
                </c:pt>
                <c:pt idx="73">
                  <c:v>2002</c:v>
                </c:pt>
                <c:pt idx="74">
                  <c:v>2003</c:v>
                </c:pt>
                <c:pt idx="75">
                  <c:v>2004</c:v>
                </c:pt>
                <c:pt idx="76">
                  <c:v>2005</c:v>
                </c:pt>
                <c:pt idx="77">
                  <c:v>2006</c:v>
                </c:pt>
                <c:pt idx="78">
                  <c:v>2007</c:v>
                </c:pt>
                <c:pt idx="79">
                  <c:v>2008</c:v>
                </c:pt>
                <c:pt idx="80">
                  <c:v>2009</c:v>
                </c:pt>
                <c:pt idx="81">
                  <c:v>2010</c:v>
                </c:pt>
                <c:pt idx="82">
                  <c:v>2011</c:v>
                </c:pt>
                <c:pt idx="83">
                  <c:v>2012</c:v>
                </c:pt>
                <c:pt idx="84">
                  <c:v>2013</c:v>
                </c:pt>
                <c:pt idx="85">
                  <c:v>2014</c:v>
                </c:pt>
                <c:pt idx="86">
                  <c:v>2015</c:v>
                </c:pt>
                <c:pt idx="87">
                  <c:v>2016</c:v>
                </c:pt>
                <c:pt idx="88">
                  <c:v>2017</c:v>
                </c:pt>
                <c:pt idx="89">
                  <c:v>2018</c:v>
                </c:pt>
                <c:pt idx="90">
                  <c:v>2019</c:v>
                </c:pt>
                <c:pt idx="91">
                  <c:v>2020</c:v>
                </c:pt>
                <c:pt idx="92">
                  <c:v>2021</c:v>
                </c:pt>
                <c:pt idx="93">
                  <c:v>2022</c:v>
                </c:pt>
              </c:strCache>
            </c:strRef>
          </c:cat>
          <c:val>
            <c:numRef>
              <c:f>Table!$H$2:$H$96</c:f>
              <c:numCache>
                <c:formatCode>0.00%</c:formatCode>
                <c:ptCount val="95"/>
                <c:pt idx="0">
                  <c:v>2.9894837476099428E-2</c:v>
                </c:pt>
                <c:pt idx="1">
                  <c:v>3.600867678958785E-2</c:v>
                </c:pt>
                <c:pt idx="2">
                  <c:v>4.6214470284237724E-2</c:v>
                </c:pt>
                <c:pt idx="3">
                  <c:v>7.8302521008403361E-2</c:v>
                </c:pt>
                <c:pt idx="4">
                  <c:v>8.0384615384615388E-2</c:v>
                </c:pt>
                <c:pt idx="5">
                  <c:v>9.7919161676646702E-2</c:v>
                </c:pt>
                <c:pt idx="6">
                  <c:v>8.6415094339622647E-2</c:v>
                </c:pt>
                <c:pt idx="7">
                  <c:v>9.7028301886792456E-2</c:v>
                </c:pt>
                <c:pt idx="8">
                  <c:v>8.1505376344086028E-2</c:v>
                </c:pt>
                <c:pt idx="9">
                  <c:v>7.8260869565217397E-2</c:v>
                </c:pt>
                <c:pt idx="10">
                  <c:v>9.7869379014989294E-2</c:v>
                </c:pt>
                <c:pt idx="11">
                  <c:v>9.2011661807580178E-2</c:v>
                </c:pt>
                <c:pt idx="12">
                  <c:v>0.10559164733178653</c:v>
                </c:pt>
                <c:pt idx="13">
                  <c:v>0.21166867469879519</c:v>
                </c:pt>
                <c:pt idx="14">
                  <c:v>0.38677991137370754</c:v>
                </c:pt>
                <c:pt idx="15">
                  <c:v>0.40688057040998216</c:v>
                </c:pt>
                <c:pt idx="16">
                  <c:v>0.4066315789473684</c:v>
                </c:pt>
                <c:pt idx="17">
                  <c:v>0.24277802197802198</c:v>
                </c:pt>
                <c:pt idx="18">
                  <c:v>0.1382051282051282</c:v>
                </c:pt>
                <c:pt idx="19">
                  <c:v>0.10842987249544626</c:v>
                </c:pt>
                <c:pt idx="20">
                  <c:v>0.14251376146788991</c:v>
                </c:pt>
                <c:pt idx="21">
                  <c:v>0.14196797865243496</c:v>
                </c:pt>
                <c:pt idx="22">
                  <c:v>0.1312020755260882</c:v>
                </c:pt>
                <c:pt idx="23">
                  <c:v>0.18427988020691533</c:v>
                </c:pt>
                <c:pt idx="24">
                  <c:v>0.19553186022610483</c:v>
                </c:pt>
                <c:pt idx="25">
                  <c:v>0.18144686299615878</c:v>
                </c:pt>
                <c:pt idx="26">
                  <c:v>0.16085546415981197</c:v>
                </c:pt>
                <c:pt idx="27">
                  <c:v>0.15718736092567867</c:v>
                </c:pt>
                <c:pt idx="28">
                  <c:v>0.16155696202531647</c:v>
                </c:pt>
                <c:pt idx="29">
                  <c:v>0.17124896093100581</c:v>
                </c:pt>
                <c:pt idx="30">
                  <c:v>0.17653440674717269</c:v>
                </c:pt>
                <c:pt idx="31">
                  <c:v>0.16996865781710915</c:v>
                </c:pt>
                <c:pt idx="32">
                  <c:v>0.17382248310209888</c:v>
                </c:pt>
                <c:pt idx="33">
                  <c:v>0.17688524590163934</c:v>
                </c:pt>
                <c:pt idx="34">
                  <c:v>0.17461333333333334</c:v>
                </c:pt>
                <c:pt idx="35">
                  <c:v>0.1731599707815924</c:v>
                </c:pt>
                <c:pt idx="36">
                  <c:v>0.1592725313215681</c:v>
                </c:pt>
                <c:pt idx="37">
                  <c:v>0.16539463978362429</c:v>
                </c:pt>
                <c:pt idx="38">
                  <c:v>0.18309767441860464</c:v>
                </c:pt>
                <c:pt idx="39">
                  <c:v>0.18936324014032105</c:v>
                </c:pt>
                <c:pt idx="40">
                  <c:v>0.18046383647798742</c:v>
                </c:pt>
                <c:pt idx="41">
                  <c:v>0.18228733811609057</c:v>
                </c:pt>
                <c:pt idx="42">
                  <c:v>0.1804206369645463</c:v>
                </c:pt>
                <c:pt idx="43">
                  <c:v>0.18034633726839183</c:v>
                </c:pt>
                <c:pt idx="44">
                  <c:v>0.17237757822365651</c:v>
                </c:pt>
                <c:pt idx="45">
                  <c:v>0.1743198291483303</c:v>
                </c:pt>
                <c:pt idx="46">
                  <c:v>0.19724137931034483</c:v>
                </c:pt>
                <c:pt idx="47">
                  <c:v>0.2240733425856731</c:v>
                </c:pt>
                <c:pt idx="48">
                  <c:v>0.21962628494572004</c:v>
                </c:pt>
                <c:pt idx="49">
                  <c:v>0.19507824459942166</c:v>
                </c:pt>
                <c:pt idx="50">
                  <c:v>0.19184257602862254</c:v>
                </c:pt>
                <c:pt idx="51">
                  <c:v>0.20681797501137436</c:v>
                </c:pt>
                <c:pt idx="52">
                  <c:v>0.21148768319301528</c:v>
                </c:pt>
                <c:pt idx="53">
                  <c:v>0.22302260900771578</c:v>
                </c:pt>
                <c:pt idx="54">
                  <c:v>0.22244468904788112</c:v>
                </c:pt>
                <c:pt idx="55">
                  <c:v>0.21096814939568059</c:v>
                </c:pt>
                <c:pt idx="56">
                  <c:v>0.21810186678958285</c:v>
                </c:pt>
                <c:pt idx="57">
                  <c:v>0.21625949864616997</c:v>
                </c:pt>
                <c:pt idx="58">
                  <c:v>0.20679209919261823</c:v>
                </c:pt>
                <c:pt idx="59">
                  <c:v>0.20327247727446338</c:v>
                </c:pt>
                <c:pt idx="60">
                  <c:v>0.20273379892229154</c:v>
                </c:pt>
                <c:pt idx="61">
                  <c:v>0.21012443192299307</c:v>
                </c:pt>
                <c:pt idx="62">
                  <c:v>0.2150380799272503</c:v>
                </c:pt>
                <c:pt idx="63">
                  <c:v>0.21188120178519393</c:v>
                </c:pt>
                <c:pt idx="64">
                  <c:v>0.2054917913276762</c:v>
                </c:pt>
                <c:pt idx="65">
                  <c:v>0.20059172247228016</c:v>
                </c:pt>
                <c:pt idx="66">
                  <c:v>0.19840334044530544</c:v>
                </c:pt>
                <c:pt idx="67">
                  <c:v>0.19329427357520654</c:v>
                </c:pt>
                <c:pt idx="68">
                  <c:v>0.18666246968849096</c:v>
                </c:pt>
                <c:pt idx="69">
                  <c:v>0.18233415721410601</c:v>
                </c:pt>
                <c:pt idx="70">
                  <c:v>0.17670093030982639</c:v>
                </c:pt>
                <c:pt idx="71">
                  <c:v>0.17451468149448834</c:v>
                </c:pt>
                <c:pt idx="72">
                  <c:v>0.17604078662622025</c:v>
                </c:pt>
                <c:pt idx="73">
                  <c:v>0.1839944734699106</c:v>
                </c:pt>
                <c:pt idx="74">
                  <c:v>0.18853044123423385</c:v>
                </c:pt>
                <c:pt idx="75">
                  <c:v>0.18767319844154143</c:v>
                </c:pt>
                <c:pt idx="76">
                  <c:v>0.18957888520768146</c:v>
                </c:pt>
                <c:pt idx="77">
                  <c:v>0.1921776831987029</c:v>
                </c:pt>
                <c:pt idx="78">
                  <c:v>0.18852067817219603</c:v>
                </c:pt>
                <c:pt idx="79">
                  <c:v>0.20193393320198511</c:v>
                </c:pt>
                <c:pt idx="80">
                  <c:v>0.24296537529095669</c:v>
                </c:pt>
                <c:pt idx="81">
                  <c:v>0.2297215097348661</c:v>
                </c:pt>
                <c:pt idx="82">
                  <c:v>0.23097014686179862</c:v>
                </c:pt>
                <c:pt idx="83">
                  <c:v>0.21696585455887782</c:v>
                </c:pt>
                <c:pt idx="84">
                  <c:v>0.20512022656027359</c:v>
                </c:pt>
                <c:pt idx="85">
                  <c:v>0.19978029366350061</c:v>
                </c:pt>
                <c:pt idx="86">
                  <c:v>0.20278204987366802</c:v>
                </c:pt>
                <c:pt idx="87">
                  <c:v>0.20607619108750422</c:v>
                </c:pt>
                <c:pt idx="88">
                  <c:v>0.20442432986091502</c:v>
                </c:pt>
                <c:pt idx="89">
                  <c:v>0.20011819939512299</c:v>
                </c:pt>
                <c:pt idx="90">
                  <c:v>0.20798653009681492</c:v>
                </c:pt>
                <c:pt idx="91">
                  <c:v>0.31118069371572377</c:v>
                </c:pt>
                <c:pt idx="92">
                  <c:v>0.29262023323940278</c:v>
                </c:pt>
                <c:pt idx="93">
                  <c:v>0.24637308690751569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C4-40B5-8377-9A5023529D06}"/>
            </c:ext>
          </c:extLst>
        </c:ser>
        <c:ser>
          <c:idx val="2"/>
          <c:order val="2"/>
          <c:tx>
            <c:strRef>
              <c:f>Table!$I$1</c:f>
              <c:strCache>
                <c:ptCount val="1"/>
                <c:pt idx="0">
                  <c:v>Deficit to GDP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Table!$A$2:$A$95</c:f>
              <c:strCache>
                <c:ptCount val="94"/>
                <c:pt idx="0">
                  <c:v>1929</c:v>
                </c:pt>
                <c:pt idx="1">
                  <c:v>1930</c:v>
                </c:pt>
                <c:pt idx="2">
                  <c:v>1931</c:v>
                </c:pt>
                <c:pt idx="3">
                  <c:v>1932</c:v>
                </c:pt>
                <c:pt idx="4">
                  <c:v>1933</c:v>
                </c:pt>
                <c:pt idx="5">
                  <c:v>1934</c:v>
                </c:pt>
                <c:pt idx="6">
                  <c:v>1935</c:v>
                </c:pt>
                <c:pt idx="7">
                  <c:v>1936</c:v>
                </c:pt>
                <c:pt idx="8">
                  <c:v>1937</c:v>
                </c:pt>
                <c:pt idx="9">
                  <c:v>1938</c:v>
                </c:pt>
                <c:pt idx="10">
                  <c:v>1939</c:v>
                </c:pt>
                <c:pt idx="11">
                  <c:v>1940</c:v>
                </c:pt>
                <c:pt idx="12">
                  <c:v>1941</c:v>
                </c:pt>
                <c:pt idx="13">
                  <c:v>1942</c:v>
                </c:pt>
                <c:pt idx="14">
                  <c:v>1943</c:v>
                </c:pt>
                <c:pt idx="15">
                  <c:v>1944</c:v>
                </c:pt>
                <c:pt idx="16">
                  <c:v>1945</c:v>
                </c:pt>
                <c:pt idx="17">
                  <c:v>1946</c:v>
                </c:pt>
                <c:pt idx="18">
                  <c:v>1947</c:v>
                </c:pt>
                <c:pt idx="19">
                  <c:v>1948</c:v>
                </c:pt>
                <c:pt idx="20">
                  <c:v>1949</c:v>
                </c:pt>
                <c:pt idx="21">
                  <c:v>1950</c:v>
                </c:pt>
                <c:pt idx="22">
                  <c:v>1951</c:v>
                </c:pt>
                <c:pt idx="23">
                  <c:v>1952</c:v>
                </c:pt>
                <c:pt idx="24">
                  <c:v>1953</c:v>
                </c:pt>
                <c:pt idx="25">
                  <c:v>1954</c:v>
                </c:pt>
                <c:pt idx="26">
                  <c:v>1955</c:v>
                </c:pt>
                <c:pt idx="27">
                  <c:v>1956</c:v>
                </c:pt>
                <c:pt idx="28">
                  <c:v>1957</c:v>
                </c:pt>
                <c:pt idx="29">
                  <c:v>1958</c:v>
                </c:pt>
                <c:pt idx="30">
                  <c:v>1959</c:v>
                </c:pt>
                <c:pt idx="31">
                  <c:v>1960</c:v>
                </c:pt>
                <c:pt idx="32">
                  <c:v>1961</c:v>
                </c:pt>
                <c:pt idx="33">
                  <c:v>1962</c:v>
                </c:pt>
                <c:pt idx="34">
                  <c:v>1963</c:v>
                </c:pt>
                <c:pt idx="35">
                  <c:v>1964</c:v>
                </c:pt>
                <c:pt idx="36">
                  <c:v>1965</c:v>
                </c:pt>
                <c:pt idx="37">
                  <c:v>1966</c:v>
                </c:pt>
                <c:pt idx="38">
                  <c:v>1967</c:v>
                </c:pt>
                <c:pt idx="39">
                  <c:v>1968</c:v>
                </c:pt>
                <c:pt idx="40">
                  <c:v>1969</c:v>
                </c:pt>
                <c:pt idx="41">
                  <c:v>1970</c:v>
                </c:pt>
                <c:pt idx="42">
                  <c:v>1971</c:v>
                </c:pt>
                <c:pt idx="43">
                  <c:v>1972</c:v>
                </c:pt>
                <c:pt idx="44">
                  <c:v>1973</c:v>
                </c:pt>
                <c:pt idx="45">
                  <c:v>1974</c:v>
                </c:pt>
                <c:pt idx="46">
                  <c:v>1975</c:v>
                </c:pt>
                <c:pt idx="47">
                  <c:v>1976</c:v>
                </c:pt>
                <c:pt idx="48">
                  <c:v>1977</c:v>
                </c:pt>
                <c:pt idx="49">
                  <c:v>1978</c:v>
                </c:pt>
                <c:pt idx="50">
                  <c:v>1979</c:v>
                </c:pt>
                <c:pt idx="51">
                  <c:v>1980</c:v>
                </c:pt>
                <c:pt idx="52">
                  <c:v>1981</c:v>
                </c:pt>
                <c:pt idx="53">
                  <c:v>1982</c:v>
                </c:pt>
                <c:pt idx="54">
                  <c:v>1983</c:v>
                </c:pt>
                <c:pt idx="55">
                  <c:v>1984</c:v>
                </c:pt>
                <c:pt idx="56">
                  <c:v>1985</c:v>
                </c:pt>
                <c:pt idx="57">
                  <c:v>1986</c:v>
                </c:pt>
                <c:pt idx="58">
                  <c:v>1987</c:v>
                </c:pt>
                <c:pt idx="59">
                  <c:v>1988</c:v>
                </c:pt>
                <c:pt idx="60">
                  <c:v>1989</c:v>
                </c:pt>
                <c:pt idx="61">
                  <c:v>1990</c:v>
                </c:pt>
                <c:pt idx="62">
                  <c:v>1991</c:v>
                </c:pt>
                <c:pt idx="63">
                  <c:v>1992</c:v>
                </c:pt>
                <c:pt idx="64">
                  <c:v>1993</c:v>
                </c:pt>
                <c:pt idx="65">
                  <c:v>1994</c:v>
                </c:pt>
                <c:pt idx="66">
                  <c:v>1995</c:v>
                </c:pt>
                <c:pt idx="67">
                  <c:v>1996</c:v>
                </c:pt>
                <c:pt idx="68">
                  <c:v>1997</c:v>
                </c:pt>
                <c:pt idx="69">
                  <c:v>1998</c:v>
                </c:pt>
                <c:pt idx="70">
                  <c:v>1999</c:v>
                </c:pt>
                <c:pt idx="71">
                  <c:v>2000</c:v>
                </c:pt>
                <c:pt idx="72">
                  <c:v>2001</c:v>
                </c:pt>
                <c:pt idx="73">
                  <c:v>2002</c:v>
                </c:pt>
                <c:pt idx="74">
                  <c:v>2003</c:v>
                </c:pt>
                <c:pt idx="75">
                  <c:v>2004</c:v>
                </c:pt>
                <c:pt idx="76">
                  <c:v>2005</c:v>
                </c:pt>
                <c:pt idx="77">
                  <c:v>2006</c:v>
                </c:pt>
                <c:pt idx="78">
                  <c:v>2007</c:v>
                </c:pt>
                <c:pt idx="79">
                  <c:v>2008</c:v>
                </c:pt>
                <c:pt idx="80">
                  <c:v>2009</c:v>
                </c:pt>
                <c:pt idx="81">
                  <c:v>2010</c:v>
                </c:pt>
                <c:pt idx="82">
                  <c:v>2011</c:v>
                </c:pt>
                <c:pt idx="83">
                  <c:v>2012</c:v>
                </c:pt>
                <c:pt idx="84">
                  <c:v>2013</c:v>
                </c:pt>
                <c:pt idx="85">
                  <c:v>2014</c:v>
                </c:pt>
                <c:pt idx="86">
                  <c:v>2015</c:v>
                </c:pt>
                <c:pt idx="87">
                  <c:v>2016</c:v>
                </c:pt>
                <c:pt idx="88">
                  <c:v>2017</c:v>
                </c:pt>
                <c:pt idx="89">
                  <c:v>2018</c:v>
                </c:pt>
                <c:pt idx="90">
                  <c:v>2019</c:v>
                </c:pt>
                <c:pt idx="91">
                  <c:v>2020</c:v>
                </c:pt>
                <c:pt idx="92">
                  <c:v>2021</c:v>
                </c:pt>
                <c:pt idx="93">
                  <c:v>2022</c:v>
                </c:pt>
              </c:strCache>
            </c:strRef>
          </c:cat>
          <c:val>
            <c:numRef>
              <c:f>Table!$I$2:$I$96</c:f>
              <c:numCache>
                <c:formatCode>0.00%</c:formatCode>
                <c:ptCount val="95"/>
                <c:pt idx="0">
                  <c:v>7.0172084130019118E-3</c:v>
                </c:pt>
                <c:pt idx="1">
                  <c:v>8.0043383947939264E-3</c:v>
                </c:pt>
                <c:pt idx="2">
                  <c:v>-5.9689922480620156E-3</c:v>
                </c:pt>
                <c:pt idx="3">
                  <c:v>-4.5966386554621846E-2</c:v>
                </c:pt>
                <c:pt idx="4">
                  <c:v>-4.5489510489510492E-2</c:v>
                </c:pt>
                <c:pt idx="5">
                  <c:v>-5.3682634730538921E-2</c:v>
                </c:pt>
                <c:pt idx="6">
                  <c:v>-3.7776280323450137E-2</c:v>
                </c:pt>
                <c:pt idx="7">
                  <c:v>-5.0754716981132077E-2</c:v>
                </c:pt>
                <c:pt idx="8">
                  <c:v>-2.3580645161290322E-2</c:v>
                </c:pt>
                <c:pt idx="9">
                  <c:v>-1.0183066361556063E-3</c:v>
                </c:pt>
                <c:pt idx="10">
                  <c:v>-3.0471092077087793E-2</c:v>
                </c:pt>
                <c:pt idx="11">
                  <c:v>-2.8377065111758991E-2</c:v>
                </c:pt>
                <c:pt idx="12">
                  <c:v>-3.8213457076566121E-2</c:v>
                </c:pt>
                <c:pt idx="13">
                  <c:v>-0.12351204819277109</c:v>
                </c:pt>
                <c:pt idx="14">
                  <c:v>-0.26860659773510587</c:v>
                </c:pt>
                <c:pt idx="15">
                  <c:v>-0.21192959001782533</c:v>
                </c:pt>
                <c:pt idx="16">
                  <c:v>-0.2085657894736842</c:v>
                </c:pt>
                <c:pt idx="17">
                  <c:v>-7.0048351648351645E-2</c:v>
                </c:pt>
                <c:pt idx="18">
                  <c:v>1.609775641025641E-2</c:v>
                </c:pt>
                <c:pt idx="19">
                  <c:v>4.2972677595628415E-2</c:v>
                </c:pt>
                <c:pt idx="20">
                  <c:v>2.1284403669724773E-3</c:v>
                </c:pt>
                <c:pt idx="21">
                  <c:v>-1.0403602401601068E-2</c:v>
                </c:pt>
                <c:pt idx="22">
                  <c:v>1.7590083597578552E-2</c:v>
                </c:pt>
                <c:pt idx="23">
                  <c:v>-4.1355839912877758E-3</c:v>
                </c:pt>
                <c:pt idx="24">
                  <c:v>-1.6682939362795478E-2</c:v>
                </c:pt>
                <c:pt idx="25">
                  <c:v>-2.9551856594110114E-3</c:v>
                </c:pt>
                <c:pt idx="26">
                  <c:v>-7.0340775558166866E-3</c:v>
                </c:pt>
                <c:pt idx="27">
                  <c:v>8.7828215398308863E-3</c:v>
                </c:pt>
                <c:pt idx="28">
                  <c:v>7.1983122362869198E-3</c:v>
                </c:pt>
                <c:pt idx="29">
                  <c:v>-5.7543640897755608E-3</c:v>
                </c:pt>
                <c:pt idx="30">
                  <c:v>-2.4629097182288669E-2</c:v>
                </c:pt>
                <c:pt idx="31">
                  <c:v>5.5494100294985248E-4</c:v>
                </c:pt>
                <c:pt idx="32">
                  <c:v>-5.9320526503023833E-3</c:v>
                </c:pt>
                <c:pt idx="33">
                  <c:v>-1.1833084947839046E-2</c:v>
                </c:pt>
                <c:pt idx="34">
                  <c:v>-7.4603921568627447E-3</c:v>
                </c:pt>
                <c:pt idx="35">
                  <c:v>-8.641344046749452E-3</c:v>
                </c:pt>
                <c:pt idx="36">
                  <c:v>-1.9008487134581705E-3</c:v>
                </c:pt>
                <c:pt idx="37">
                  <c:v>-4.5463486599459065E-3</c:v>
                </c:pt>
                <c:pt idx="38">
                  <c:v>-1.005E-2</c:v>
                </c:pt>
                <c:pt idx="39">
                  <c:v>-2.6747103221005635E-2</c:v>
                </c:pt>
                <c:pt idx="40">
                  <c:v>3.1859276729559747E-3</c:v>
                </c:pt>
                <c:pt idx="41">
                  <c:v>-2.6479083201341657E-3</c:v>
                </c:pt>
                <c:pt idx="42">
                  <c:v>-1.9772512662031075E-2</c:v>
                </c:pt>
                <c:pt idx="43">
                  <c:v>-1.8273004456258308E-2</c:v>
                </c:pt>
                <c:pt idx="44">
                  <c:v>-1.0458818577241477E-2</c:v>
                </c:pt>
                <c:pt idx="45">
                  <c:v>-3.9703598239710066E-3</c:v>
                </c:pt>
                <c:pt idx="46">
                  <c:v>-3.1599501454092231E-2</c:v>
                </c:pt>
                <c:pt idx="47">
                  <c:v>-3.9357318244902316E-2</c:v>
                </c:pt>
                <c:pt idx="48">
                  <c:v>-2.5775290613891822E-2</c:v>
                </c:pt>
                <c:pt idx="49">
                  <c:v>-2.5167970743323696E-2</c:v>
                </c:pt>
                <c:pt idx="50">
                  <c:v>-1.5501084763825982E-2</c:v>
                </c:pt>
                <c:pt idx="51">
                  <c:v>-2.5839078850663215E-2</c:v>
                </c:pt>
                <c:pt idx="52">
                  <c:v>-2.4623635796694729E-2</c:v>
                </c:pt>
                <c:pt idx="53">
                  <c:v>-3.8272923021711827E-2</c:v>
                </c:pt>
                <c:pt idx="54">
                  <c:v>-5.718271876719868E-2</c:v>
                </c:pt>
                <c:pt idx="55">
                  <c:v>-4.5910194174757279E-2</c:v>
                </c:pt>
                <c:pt idx="56">
                  <c:v>-4.8930168241530306E-2</c:v>
                </c:pt>
                <c:pt idx="57">
                  <c:v>-4.8307057384924447E-2</c:v>
                </c:pt>
                <c:pt idx="58">
                  <c:v>-3.0839100346020762E-2</c:v>
                </c:pt>
                <c:pt idx="59">
                  <c:v>-2.9634481704988159E-2</c:v>
                </c:pt>
                <c:pt idx="60">
                  <c:v>-2.7055977027793533E-2</c:v>
                </c:pt>
                <c:pt idx="61">
                  <c:v>-3.7067297211182106E-2</c:v>
                </c:pt>
                <c:pt idx="62">
                  <c:v>-4.3720952891313877E-2</c:v>
                </c:pt>
                <c:pt idx="63">
                  <c:v>-4.452571200711624E-2</c:v>
                </c:pt>
                <c:pt idx="64">
                  <c:v>-3.7187035255008313E-2</c:v>
                </c:pt>
                <c:pt idx="65">
                  <c:v>-2.7882588648589307E-2</c:v>
                </c:pt>
                <c:pt idx="66">
                  <c:v>-2.1460528554786182E-2</c:v>
                </c:pt>
                <c:pt idx="67">
                  <c:v>-1.330727973145384E-2</c:v>
                </c:pt>
                <c:pt idx="68">
                  <c:v>-2.5512963999253868E-3</c:v>
                </c:pt>
                <c:pt idx="69">
                  <c:v>7.6433331862117669E-3</c:v>
                </c:pt>
                <c:pt idx="70">
                  <c:v>1.3041988537253925E-2</c:v>
                </c:pt>
                <c:pt idx="71">
                  <c:v>2.3045654082528535E-2</c:v>
                </c:pt>
                <c:pt idx="72">
                  <c:v>1.2118428637579262E-2</c:v>
                </c:pt>
                <c:pt idx="73">
                  <c:v>-1.4434674401368823E-2</c:v>
                </c:pt>
                <c:pt idx="74">
                  <c:v>-3.2958146030637632E-2</c:v>
                </c:pt>
                <c:pt idx="75">
                  <c:v>-3.3782454244835149E-2</c:v>
                </c:pt>
                <c:pt idx="76">
                  <c:v>-2.4414534634026628E-2</c:v>
                </c:pt>
                <c:pt idx="77">
                  <c:v>-1.7963823503865196E-2</c:v>
                </c:pt>
                <c:pt idx="78">
                  <c:v>-1.1102582526149977E-2</c:v>
                </c:pt>
                <c:pt idx="79">
                  <c:v>-3.1046452582617349E-2</c:v>
                </c:pt>
                <c:pt idx="80">
                  <c:v>-9.7574129202036175E-2</c:v>
                </c:pt>
                <c:pt idx="81">
                  <c:v>-8.6010565486078813E-2</c:v>
                </c:pt>
                <c:pt idx="82">
                  <c:v>-8.330923030571101E-2</c:v>
                </c:pt>
                <c:pt idx="83">
                  <c:v>-6.623434231573766E-2</c:v>
                </c:pt>
                <c:pt idx="84">
                  <c:v>-4.0359017288876226E-2</c:v>
                </c:pt>
                <c:pt idx="85">
                  <c:v>-2.7622431014147585E-2</c:v>
                </c:pt>
                <c:pt idx="86">
                  <c:v>-2.427551356695595E-2</c:v>
                </c:pt>
                <c:pt idx="87">
                  <c:v>-3.1272900385662557E-2</c:v>
                </c:pt>
                <c:pt idx="88">
                  <c:v>-3.4165413070600135E-2</c:v>
                </c:pt>
                <c:pt idx="89">
                  <c:v>-3.7945561069687481E-2</c:v>
                </c:pt>
                <c:pt idx="90">
                  <c:v>-4.6003273934801928E-2</c:v>
                </c:pt>
                <c:pt idx="91">
                  <c:v>-0.14873611737613068</c:v>
                </c:pt>
                <c:pt idx="92">
                  <c:v>-0.1190369760369889</c:v>
                </c:pt>
                <c:pt idx="93">
                  <c:v>-5.4036885326379368E-2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C4-40B5-8377-9A5023529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209104"/>
        <c:axId val="224209584"/>
      </c:lineChart>
      <c:catAx>
        <c:axId val="224209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4209584"/>
        <c:crosses val="autoZero"/>
        <c:auto val="1"/>
        <c:lblAlgn val="ctr"/>
        <c:lblOffset val="100"/>
        <c:noMultiLvlLbl val="0"/>
      </c:catAx>
      <c:valAx>
        <c:axId val="224209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4209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152400</xdr:colOff>
      <xdr:row>1</xdr:row>
      <xdr:rowOff>22860</xdr:rowOff>
    </xdr:from>
    <xdr:to>
      <xdr:col>19</xdr:col>
      <xdr:colOff>60960</xdr:colOff>
      <xdr:row>18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B4EEEC3-91D6-197E-1B73-471E9BDAA6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17" sqref="G17:G18"/>
    </sheetView>
  </sheetViews>
  <sheetFormatPr defaultRowHeight="15" x14ac:dyDescent="0.25"/>
  <cols>
    <col min="1" max="1" width="13.7109375" customWidth="1"/>
    <col min="2" max="4" width="10.7109375" customWidth="1"/>
    <col min="7" max="9" width="8.85546875" style="5"/>
  </cols>
  <sheetData>
    <row r="1" spans="1:9" x14ac:dyDescent="0.25">
      <c r="B1" t="s">
        <v>95</v>
      </c>
      <c r="C1" t="s">
        <v>0</v>
      </c>
      <c r="D1" t="s">
        <v>96</v>
      </c>
      <c r="E1" t="s">
        <v>97</v>
      </c>
      <c r="F1" t="s">
        <v>97</v>
      </c>
      <c r="G1" s="5" t="s">
        <v>98</v>
      </c>
      <c r="H1" s="5" t="s">
        <v>99</v>
      </c>
      <c r="I1" s="5" t="s">
        <v>100</v>
      </c>
    </row>
    <row r="2" spans="1:9" ht="13.9" customHeight="1" x14ac:dyDescent="0.25">
      <c r="A2" s="3" t="s">
        <v>1</v>
      </c>
      <c r="B2" s="1">
        <v>3862</v>
      </c>
      <c r="C2" s="2">
        <v>3127</v>
      </c>
      <c r="D2" s="2">
        <v>734</v>
      </c>
      <c r="E2" s="4">
        <v>104.6</v>
      </c>
      <c r="F2">
        <f>E2*1000</f>
        <v>104600</v>
      </c>
      <c r="G2" s="5">
        <f>B2/F2</f>
        <v>3.6921606118546842E-2</v>
      </c>
      <c r="H2" s="5">
        <f>C2/F2</f>
        <v>2.9894837476099428E-2</v>
      </c>
      <c r="I2" s="5">
        <f>D2/F2</f>
        <v>7.0172084130019118E-3</v>
      </c>
    </row>
    <row r="3" spans="1:9" ht="13.9" customHeight="1" x14ac:dyDescent="0.25">
      <c r="A3" s="3" t="s">
        <v>2</v>
      </c>
      <c r="B3" s="1">
        <v>4058</v>
      </c>
      <c r="C3" s="2">
        <v>3320</v>
      </c>
      <c r="D3" s="2">
        <v>738</v>
      </c>
      <c r="E3" s="4">
        <v>92.2</v>
      </c>
      <c r="F3">
        <f t="shared" ref="F3:F66" si="0">E3*1000</f>
        <v>92200</v>
      </c>
      <c r="G3" s="5">
        <f t="shared" ref="G3:G66" si="1">B3/F3</f>
        <v>4.4013015184381776E-2</v>
      </c>
      <c r="H3" s="5">
        <f t="shared" ref="H3:H66" si="2">C3/F3</f>
        <v>3.600867678958785E-2</v>
      </c>
      <c r="I3" s="5">
        <f t="shared" ref="I3:I66" si="3">D3/F3</f>
        <v>8.0043383947939264E-3</v>
      </c>
    </row>
    <row r="4" spans="1:9" ht="13.9" customHeight="1" x14ac:dyDescent="0.25">
      <c r="A4" s="3" t="s">
        <v>3</v>
      </c>
      <c r="B4" s="1">
        <v>3116</v>
      </c>
      <c r="C4" s="2">
        <v>3577</v>
      </c>
      <c r="D4" s="2">
        <v>-462</v>
      </c>
      <c r="E4" s="4">
        <v>77.400000000000006</v>
      </c>
      <c r="F4">
        <f t="shared" si="0"/>
        <v>77400</v>
      </c>
      <c r="G4" s="5">
        <f t="shared" si="1"/>
        <v>4.0258397932816541E-2</v>
      </c>
      <c r="H4" s="5">
        <f t="shared" si="2"/>
        <v>4.6214470284237724E-2</v>
      </c>
      <c r="I4" s="5">
        <f t="shared" si="3"/>
        <v>-5.9689922480620156E-3</v>
      </c>
    </row>
    <row r="5" spans="1:9" ht="13.9" customHeight="1" x14ac:dyDescent="0.25">
      <c r="A5" s="3" t="s">
        <v>4</v>
      </c>
      <c r="B5" s="1">
        <v>1924</v>
      </c>
      <c r="C5" s="2">
        <v>4659</v>
      </c>
      <c r="D5" s="2">
        <v>-2735</v>
      </c>
      <c r="E5" s="4">
        <v>59.5</v>
      </c>
      <c r="F5">
        <f t="shared" si="0"/>
        <v>59500</v>
      </c>
      <c r="G5" s="5">
        <f t="shared" si="1"/>
        <v>3.2336134453781515E-2</v>
      </c>
      <c r="H5" s="5">
        <f t="shared" si="2"/>
        <v>7.8302521008403361E-2</v>
      </c>
      <c r="I5" s="5">
        <f t="shared" si="3"/>
        <v>-4.5966386554621846E-2</v>
      </c>
    </row>
    <row r="6" spans="1:9" ht="13.9" customHeight="1" x14ac:dyDescent="0.25">
      <c r="A6" s="3" t="s">
        <v>5</v>
      </c>
      <c r="B6" s="1">
        <v>1997</v>
      </c>
      <c r="C6" s="2">
        <v>4598</v>
      </c>
      <c r="D6" s="2">
        <v>-2602</v>
      </c>
      <c r="E6" s="4">
        <v>57.2</v>
      </c>
      <c r="F6">
        <f t="shared" si="0"/>
        <v>57200</v>
      </c>
      <c r="G6" s="5">
        <f t="shared" si="1"/>
        <v>3.4912587412587411E-2</v>
      </c>
      <c r="H6" s="5">
        <f t="shared" si="2"/>
        <v>8.0384615384615388E-2</v>
      </c>
      <c r="I6" s="5">
        <f t="shared" si="3"/>
        <v>-4.5489510489510492E-2</v>
      </c>
    </row>
    <row r="7" spans="1:9" ht="13.9" customHeight="1" x14ac:dyDescent="0.25">
      <c r="A7" s="3" t="s">
        <v>6</v>
      </c>
      <c r="B7" s="1">
        <v>2955</v>
      </c>
      <c r="C7" s="2">
        <v>6541</v>
      </c>
      <c r="D7" s="2">
        <v>-3586</v>
      </c>
      <c r="E7" s="4">
        <v>66.8</v>
      </c>
      <c r="F7">
        <f t="shared" si="0"/>
        <v>66800</v>
      </c>
      <c r="G7" s="5">
        <f t="shared" si="1"/>
        <v>4.4236526946107788E-2</v>
      </c>
      <c r="H7" s="5">
        <f t="shared" si="2"/>
        <v>9.7919161676646702E-2</v>
      </c>
      <c r="I7" s="5">
        <f t="shared" si="3"/>
        <v>-5.3682634730538921E-2</v>
      </c>
    </row>
    <row r="8" spans="1:9" ht="13.9" customHeight="1" x14ac:dyDescent="0.25">
      <c r="A8" s="3" t="s">
        <v>7</v>
      </c>
      <c r="B8" s="1">
        <v>3609</v>
      </c>
      <c r="C8" s="2">
        <v>6412</v>
      </c>
      <c r="D8" s="2">
        <v>-2803</v>
      </c>
      <c r="E8" s="4">
        <v>74.2</v>
      </c>
      <c r="F8">
        <f t="shared" si="0"/>
        <v>74200</v>
      </c>
      <c r="G8" s="5">
        <f t="shared" si="1"/>
        <v>4.8638814016172503E-2</v>
      </c>
      <c r="H8" s="5">
        <f t="shared" si="2"/>
        <v>8.6415094339622647E-2</v>
      </c>
      <c r="I8" s="5">
        <f t="shared" si="3"/>
        <v>-3.7776280323450137E-2</v>
      </c>
    </row>
    <row r="9" spans="1:9" ht="13.9" customHeight="1" x14ac:dyDescent="0.25">
      <c r="A9" s="3" t="s">
        <v>8</v>
      </c>
      <c r="B9" s="1">
        <v>3923</v>
      </c>
      <c r="C9" s="2">
        <v>8228</v>
      </c>
      <c r="D9" s="2">
        <v>-4304</v>
      </c>
      <c r="E9" s="4">
        <v>84.8</v>
      </c>
      <c r="F9">
        <f t="shared" si="0"/>
        <v>84800</v>
      </c>
      <c r="G9" s="5">
        <f t="shared" si="1"/>
        <v>4.6261792452830186E-2</v>
      </c>
      <c r="H9" s="5">
        <f t="shared" si="2"/>
        <v>9.7028301886792456E-2</v>
      </c>
      <c r="I9" s="5">
        <f t="shared" si="3"/>
        <v>-5.0754716981132077E-2</v>
      </c>
    </row>
    <row r="10" spans="1:9" ht="13.9" customHeight="1" x14ac:dyDescent="0.25">
      <c r="A10" s="3" t="s">
        <v>9</v>
      </c>
      <c r="B10" s="1">
        <v>5387</v>
      </c>
      <c r="C10" s="2">
        <v>7580</v>
      </c>
      <c r="D10" s="2">
        <v>-2193</v>
      </c>
      <c r="E10" s="4">
        <v>93</v>
      </c>
      <c r="F10">
        <f t="shared" si="0"/>
        <v>93000</v>
      </c>
      <c r="G10" s="5">
        <f t="shared" si="1"/>
        <v>5.7924731182795702E-2</v>
      </c>
      <c r="H10" s="5">
        <f t="shared" si="2"/>
        <v>8.1505376344086028E-2</v>
      </c>
      <c r="I10" s="5">
        <f t="shared" si="3"/>
        <v>-2.3580645161290322E-2</v>
      </c>
    </row>
    <row r="11" spans="1:9" ht="13.9" customHeight="1" x14ac:dyDescent="0.25">
      <c r="A11" s="3" t="s">
        <v>10</v>
      </c>
      <c r="B11" s="1">
        <v>6751</v>
      </c>
      <c r="C11" s="2">
        <v>6840</v>
      </c>
      <c r="D11" s="2">
        <v>-89</v>
      </c>
      <c r="E11" s="4">
        <v>87.4</v>
      </c>
      <c r="F11">
        <f t="shared" si="0"/>
        <v>87400</v>
      </c>
      <c r="G11" s="5">
        <f t="shared" si="1"/>
        <v>7.7242562929061787E-2</v>
      </c>
      <c r="H11" s="5">
        <f t="shared" si="2"/>
        <v>7.8260869565217397E-2</v>
      </c>
      <c r="I11" s="5">
        <f t="shared" si="3"/>
        <v>-1.0183066361556063E-3</v>
      </c>
    </row>
    <row r="12" spans="1:9" ht="13.9" customHeight="1" x14ac:dyDescent="0.25">
      <c r="A12" s="3" t="s">
        <v>11</v>
      </c>
      <c r="B12" s="1">
        <v>6295</v>
      </c>
      <c r="C12" s="2">
        <v>9141</v>
      </c>
      <c r="D12" s="2">
        <v>-2846</v>
      </c>
      <c r="E12" s="4">
        <v>93.4</v>
      </c>
      <c r="F12">
        <f t="shared" si="0"/>
        <v>93400</v>
      </c>
      <c r="G12" s="5">
        <f t="shared" si="1"/>
        <v>6.7398286937901494E-2</v>
      </c>
      <c r="H12" s="5">
        <f t="shared" si="2"/>
        <v>9.7869379014989294E-2</v>
      </c>
      <c r="I12" s="5">
        <f t="shared" si="3"/>
        <v>-3.0471092077087793E-2</v>
      </c>
    </row>
    <row r="13" spans="1:9" ht="13.9" customHeight="1" x14ac:dyDescent="0.25">
      <c r="A13" s="3" t="s">
        <v>12</v>
      </c>
      <c r="B13" s="1">
        <v>6548</v>
      </c>
      <c r="C13" s="2">
        <v>9468</v>
      </c>
      <c r="D13" s="2">
        <v>-2920</v>
      </c>
      <c r="E13" s="4">
        <v>102.9</v>
      </c>
      <c r="F13">
        <f t="shared" si="0"/>
        <v>102900</v>
      </c>
      <c r="G13" s="5">
        <f t="shared" si="1"/>
        <v>6.363459669582118E-2</v>
      </c>
      <c r="H13" s="5">
        <f t="shared" si="2"/>
        <v>9.2011661807580178E-2</v>
      </c>
      <c r="I13" s="5">
        <f t="shared" si="3"/>
        <v>-2.8377065111758991E-2</v>
      </c>
    </row>
    <row r="14" spans="1:9" ht="13.9" customHeight="1" x14ac:dyDescent="0.25">
      <c r="A14" s="3" t="s">
        <v>13</v>
      </c>
      <c r="B14" s="1">
        <v>8712</v>
      </c>
      <c r="C14" s="2">
        <v>13653</v>
      </c>
      <c r="D14" s="2">
        <v>-4941</v>
      </c>
      <c r="E14" s="4">
        <v>129.30000000000001</v>
      </c>
      <c r="F14">
        <f t="shared" si="0"/>
        <v>129300.00000000001</v>
      </c>
      <c r="G14" s="5">
        <f t="shared" si="1"/>
        <v>6.7378190255220405E-2</v>
      </c>
      <c r="H14" s="5">
        <f t="shared" si="2"/>
        <v>0.10559164733178653</v>
      </c>
      <c r="I14" s="5">
        <f t="shared" si="3"/>
        <v>-3.8213457076566121E-2</v>
      </c>
    </row>
    <row r="15" spans="1:9" ht="13.9" customHeight="1" x14ac:dyDescent="0.25">
      <c r="A15" s="3" t="s">
        <v>14</v>
      </c>
      <c r="B15" s="1">
        <v>14634</v>
      </c>
      <c r="C15" s="2">
        <v>35137</v>
      </c>
      <c r="D15" s="2">
        <v>-20503</v>
      </c>
      <c r="E15" s="4">
        <v>166</v>
      </c>
      <c r="F15">
        <f t="shared" si="0"/>
        <v>166000</v>
      </c>
      <c r="G15" s="5">
        <f t="shared" si="1"/>
        <v>8.8156626506024099E-2</v>
      </c>
      <c r="H15" s="5">
        <f t="shared" si="2"/>
        <v>0.21166867469879519</v>
      </c>
      <c r="I15" s="5">
        <f t="shared" si="3"/>
        <v>-0.12351204819277109</v>
      </c>
    </row>
    <row r="16" spans="1:9" ht="13.9" customHeight="1" x14ac:dyDescent="0.25">
      <c r="A16" s="3" t="s">
        <v>15</v>
      </c>
      <c r="B16" s="1">
        <v>24001</v>
      </c>
      <c r="C16" s="2">
        <v>78555</v>
      </c>
      <c r="D16" s="2">
        <v>-54554</v>
      </c>
      <c r="E16" s="4">
        <v>203.1</v>
      </c>
      <c r="F16">
        <f t="shared" si="0"/>
        <v>203100</v>
      </c>
      <c r="G16" s="5">
        <f t="shared" si="1"/>
        <v>0.11817331363860167</v>
      </c>
      <c r="H16" s="5">
        <f t="shared" si="2"/>
        <v>0.38677991137370754</v>
      </c>
      <c r="I16" s="5">
        <f t="shared" si="3"/>
        <v>-0.26860659773510587</v>
      </c>
    </row>
    <row r="17" spans="1:9" ht="13.9" customHeight="1" x14ac:dyDescent="0.25">
      <c r="A17" s="3" t="s">
        <v>16</v>
      </c>
      <c r="B17" s="1">
        <v>43747</v>
      </c>
      <c r="C17" s="2">
        <v>91304</v>
      </c>
      <c r="D17" s="2">
        <v>-47557</v>
      </c>
      <c r="E17" s="4">
        <v>224.4</v>
      </c>
      <c r="F17">
        <f t="shared" si="0"/>
        <v>224400</v>
      </c>
      <c r="G17" s="5">
        <f t="shared" si="1"/>
        <v>0.19495098039215686</v>
      </c>
      <c r="H17" s="5">
        <f t="shared" si="2"/>
        <v>0.40688057040998216</v>
      </c>
      <c r="I17" s="5">
        <f t="shared" si="3"/>
        <v>-0.21192959001782533</v>
      </c>
    </row>
    <row r="18" spans="1:9" ht="13.9" customHeight="1" x14ac:dyDescent="0.25">
      <c r="A18" s="3" t="s">
        <v>17</v>
      </c>
      <c r="B18" s="1">
        <v>45159</v>
      </c>
      <c r="C18" s="2">
        <v>92712</v>
      </c>
      <c r="D18" s="2">
        <v>-47553</v>
      </c>
      <c r="E18" s="4">
        <v>228</v>
      </c>
      <c r="F18">
        <f t="shared" si="0"/>
        <v>228000</v>
      </c>
      <c r="G18" s="5">
        <f t="shared" si="1"/>
        <v>0.19806578947368422</v>
      </c>
      <c r="H18" s="5">
        <f t="shared" si="2"/>
        <v>0.4066315789473684</v>
      </c>
      <c r="I18" s="5">
        <f t="shared" si="3"/>
        <v>-0.2085657894736842</v>
      </c>
    </row>
    <row r="19" spans="1:9" ht="13.9" customHeight="1" x14ac:dyDescent="0.25">
      <c r="A19" s="3" t="s">
        <v>18</v>
      </c>
      <c r="B19" s="1">
        <v>39296</v>
      </c>
      <c r="C19" s="2">
        <v>55232</v>
      </c>
      <c r="D19" s="2">
        <v>-15936</v>
      </c>
      <c r="E19" s="4">
        <v>227.5</v>
      </c>
      <c r="F19">
        <f t="shared" si="0"/>
        <v>227500</v>
      </c>
      <c r="G19" s="5">
        <f t="shared" si="1"/>
        <v>0.17272967032967032</v>
      </c>
      <c r="H19" s="5">
        <f t="shared" si="2"/>
        <v>0.24277802197802198</v>
      </c>
      <c r="I19" s="5">
        <f t="shared" si="3"/>
        <v>-7.0048351648351645E-2</v>
      </c>
    </row>
    <row r="20" spans="1:9" ht="13.9" customHeight="1" x14ac:dyDescent="0.25">
      <c r="A20" s="3" t="s">
        <v>19</v>
      </c>
      <c r="B20" s="1">
        <v>38514</v>
      </c>
      <c r="C20" s="2">
        <v>34496</v>
      </c>
      <c r="D20" s="2">
        <v>4018</v>
      </c>
      <c r="E20" s="4">
        <v>249.6</v>
      </c>
      <c r="F20">
        <f t="shared" si="0"/>
        <v>249600</v>
      </c>
      <c r="G20" s="5">
        <f t="shared" si="1"/>
        <v>0.15430288461538461</v>
      </c>
      <c r="H20" s="5">
        <f t="shared" si="2"/>
        <v>0.1382051282051282</v>
      </c>
      <c r="I20" s="5">
        <f t="shared" si="3"/>
        <v>1.609775641025641E-2</v>
      </c>
    </row>
    <row r="21" spans="1:9" ht="13.9" customHeight="1" x14ac:dyDescent="0.25">
      <c r="A21" s="3" t="s">
        <v>20</v>
      </c>
      <c r="B21" s="1">
        <v>41560</v>
      </c>
      <c r="C21" s="2">
        <v>29764</v>
      </c>
      <c r="D21" s="2">
        <v>11796</v>
      </c>
      <c r="E21" s="4">
        <v>274.5</v>
      </c>
      <c r="F21">
        <f t="shared" si="0"/>
        <v>274500</v>
      </c>
      <c r="G21" s="5">
        <f t="shared" si="1"/>
        <v>0.15140255009107467</v>
      </c>
      <c r="H21" s="5">
        <f t="shared" si="2"/>
        <v>0.10842987249544626</v>
      </c>
      <c r="I21" s="5">
        <f t="shared" si="3"/>
        <v>4.2972677595628415E-2</v>
      </c>
    </row>
    <row r="22" spans="1:9" ht="13.9" customHeight="1" x14ac:dyDescent="0.25">
      <c r="A22" s="3" t="s">
        <v>21</v>
      </c>
      <c r="B22" s="1">
        <v>39415</v>
      </c>
      <c r="C22" s="2">
        <v>38835</v>
      </c>
      <c r="D22" s="2">
        <v>580</v>
      </c>
      <c r="E22" s="4">
        <v>272.5</v>
      </c>
      <c r="F22">
        <f t="shared" si="0"/>
        <v>272500</v>
      </c>
      <c r="G22" s="5">
        <f t="shared" si="1"/>
        <v>0.14464220183486237</v>
      </c>
      <c r="H22" s="5">
        <f t="shared" si="2"/>
        <v>0.14251376146788991</v>
      </c>
      <c r="I22" s="5">
        <f t="shared" si="3"/>
        <v>2.1284403669724773E-3</v>
      </c>
    </row>
    <row r="23" spans="1:9" ht="13.9" customHeight="1" x14ac:dyDescent="0.25">
      <c r="A23" s="3" t="s">
        <v>22</v>
      </c>
      <c r="B23" s="1">
        <v>39443</v>
      </c>
      <c r="C23" s="2">
        <v>42562</v>
      </c>
      <c r="D23" s="2">
        <v>-3119</v>
      </c>
      <c r="E23" s="4">
        <v>299.8</v>
      </c>
      <c r="F23">
        <f t="shared" si="0"/>
        <v>299800</v>
      </c>
      <c r="G23" s="5">
        <f t="shared" si="1"/>
        <v>0.13156437625083389</v>
      </c>
      <c r="H23" s="5">
        <f t="shared" si="2"/>
        <v>0.14196797865243496</v>
      </c>
      <c r="I23" s="5">
        <f t="shared" si="3"/>
        <v>-1.0403602401601068E-2</v>
      </c>
    </row>
    <row r="24" spans="1:9" ht="13.9" customHeight="1" x14ac:dyDescent="0.25">
      <c r="A24" s="3" t="s">
        <v>23</v>
      </c>
      <c r="B24" s="1">
        <v>51616</v>
      </c>
      <c r="C24" s="2">
        <v>45514</v>
      </c>
      <c r="D24" s="2">
        <v>6102</v>
      </c>
      <c r="E24" s="4">
        <v>346.9</v>
      </c>
      <c r="F24">
        <f t="shared" si="0"/>
        <v>346900</v>
      </c>
      <c r="G24" s="5">
        <f t="shared" si="1"/>
        <v>0.14879215912366675</v>
      </c>
      <c r="H24" s="5">
        <f t="shared" si="2"/>
        <v>0.1312020755260882</v>
      </c>
      <c r="I24" s="5">
        <f t="shared" si="3"/>
        <v>1.7590083597578552E-2</v>
      </c>
    </row>
    <row r="25" spans="1:9" ht="13.9" customHeight="1" x14ac:dyDescent="0.25">
      <c r="A25" s="3" t="s">
        <v>24</v>
      </c>
      <c r="B25" s="1">
        <v>66167</v>
      </c>
      <c r="C25" s="2">
        <v>67686</v>
      </c>
      <c r="D25" s="2">
        <v>-1519</v>
      </c>
      <c r="E25" s="4">
        <v>367.3</v>
      </c>
      <c r="F25">
        <f t="shared" si="0"/>
        <v>367300</v>
      </c>
      <c r="G25" s="5">
        <f t="shared" si="1"/>
        <v>0.18014429621562755</v>
      </c>
      <c r="H25" s="5">
        <f t="shared" si="2"/>
        <v>0.18427988020691533</v>
      </c>
      <c r="I25" s="5">
        <f t="shared" si="3"/>
        <v>-4.1355839912877758E-3</v>
      </c>
    </row>
    <row r="26" spans="1:9" ht="13.9" customHeight="1" x14ac:dyDescent="0.25">
      <c r="A26" s="3" t="s">
        <v>25</v>
      </c>
      <c r="B26" s="1">
        <v>69608</v>
      </c>
      <c r="C26" s="2">
        <v>76101</v>
      </c>
      <c r="D26" s="2">
        <v>-6493</v>
      </c>
      <c r="E26" s="4">
        <v>389.2</v>
      </c>
      <c r="F26">
        <f t="shared" si="0"/>
        <v>389200</v>
      </c>
      <c r="G26" s="5">
        <f t="shared" si="1"/>
        <v>0.17884892086330936</v>
      </c>
      <c r="H26" s="5">
        <f t="shared" si="2"/>
        <v>0.19553186022610483</v>
      </c>
      <c r="I26" s="5">
        <f t="shared" si="3"/>
        <v>-1.6682939362795478E-2</v>
      </c>
    </row>
    <row r="27" spans="1:9" ht="13.9" customHeight="1" x14ac:dyDescent="0.25">
      <c r="A27" s="3" t="s">
        <v>26</v>
      </c>
      <c r="B27" s="1">
        <v>69701</v>
      </c>
      <c r="C27" s="2">
        <v>70855</v>
      </c>
      <c r="D27" s="2">
        <v>-1154</v>
      </c>
      <c r="E27" s="4">
        <v>390.5</v>
      </c>
      <c r="F27">
        <f t="shared" si="0"/>
        <v>390500</v>
      </c>
      <c r="G27" s="5">
        <f t="shared" si="1"/>
        <v>0.17849167733674776</v>
      </c>
      <c r="H27" s="5">
        <f t="shared" si="2"/>
        <v>0.18144686299615878</v>
      </c>
      <c r="I27" s="5">
        <f t="shared" si="3"/>
        <v>-2.9551856594110114E-3</v>
      </c>
    </row>
    <row r="28" spans="1:9" ht="13.9" customHeight="1" x14ac:dyDescent="0.25">
      <c r="A28" s="3" t="s">
        <v>27</v>
      </c>
      <c r="B28" s="1">
        <v>65451</v>
      </c>
      <c r="C28" s="2">
        <v>68444</v>
      </c>
      <c r="D28" s="2">
        <v>-2993</v>
      </c>
      <c r="E28" s="4">
        <v>425.5</v>
      </c>
      <c r="F28">
        <f t="shared" si="0"/>
        <v>425500</v>
      </c>
      <c r="G28" s="5">
        <f t="shared" si="1"/>
        <v>0.1538213866039953</v>
      </c>
      <c r="H28" s="5">
        <f t="shared" si="2"/>
        <v>0.16085546415981197</v>
      </c>
      <c r="I28" s="5">
        <f t="shared" si="3"/>
        <v>-7.0340775558166866E-3</v>
      </c>
    </row>
    <row r="29" spans="1:9" ht="13.9" customHeight="1" x14ac:dyDescent="0.25">
      <c r="A29" s="3" t="s">
        <v>28</v>
      </c>
      <c r="B29" s="1">
        <v>74587</v>
      </c>
      <c r="C29" s="2">
        <v>70640</v>
      </c>
      <c r="D29" s="2">
        <v>3947</v>
      </c>
      <c r="E29" s="4">
        <v>449.4</v>
      </c>
      <c r="F29">
        <f t="shared" si="0"/>
        <v>449400</v>
      </c>
      <c r="G29" s="5">
        <f t="shared" si="1"/>
        <v>0.16597018246550957</v>
      </c>
      <c r="H29" s="5">
        <f t="shared" si="2"/>
        <v>0.15718736092567867</v>
      </c>
      <c r="I29" s="5">
        <f t="shared" si="3"/>
        <v>8.7828215398308863E-3</v>
      </c>
    </row>
    <row r="30" spans="1:9" ht="13.9" customHeight="1" x14ac:dyDescent="0.25">
      <c r="A30" s="3" t="s">
        <v>29</v>
      </c>
      <c r="B30" s="1">
        <v>79990</v>
      </c>
      <c r="C30" s="2">
        <v>76578</v>
      </c>
      <c r="D30" s="2">
        <v>3412</v>
      </c>
      <c r="E30" s="4">
        <v>474</v>
      </c>
      <c r="F30">
        <f t="shared" si="0"/>
        <v>474000</v>
      </c>
      <c r="G30" s="5">
        <f t="shared" si="1"/>
        <v>0.16875527426160339</v>
      </c>
      <c r="H30" s="5">
        <f t="shared" si="2"/>
        <v>0.16155696202531647</v>
      </c>
      <c r="I30" s="5">
        <f t="shared" si="3"/>
        <v>7.1983122362869198E-3</v>
      </c>
    </row>
    <row r="31" spans="1:9" ht="13.9" customHeight="1" x14ac:dyDescent="0.25">
      <c r="A31" s="3" t="s">
        <v>30</v>
      </c>
      <c r="B31" s="1">
        <v>79636</v>
      </c>
      <c r="C31" s="2">
        <v>82405</v>
      </c>
      <c r="D31" s="2">
        <v>-2769</v>
      </c>
      <c r="E31" s="4">
        <v>481.2</v>
      </c>
      <c r="F31">
        <f t="shared" si="0"/>
        <v>481200</v>
      </c>
      <c r="G31" s="5">
        <f t="shared" si="1"/>
        <v>0.16549459684123025</v>
      </c>
      <c r="H31" s="5">
        <f t="shared" si="2"/>
        <v>0.17124896093100581</v>
      </c>
      <c r="I31" s="5">
        <f t="shared" si="3"/>
        <v>-5.7543640897755608E-3</v>
      </c>
    </row>
    <row r="32" spans="1:9" ht="13.9" customHeight="1" x14ac:dyDescent="0.25">
      <c r="A32" s="3" t="s">
        <v>31</v>
      </c>
      <c r="B32" s="1">
        <v>79249</v>
      </c>
      <c r="C32" s="2">
        <v>92098</v>
      </c>
      <c r="D32" s="2">
        <v>-12849</v>
      </c>
      <c r="E32" s="4">
        <v>521.70000000000005</v>
      </c>
      <c r="F32">
        <f t="shared" si="0"/>
        <v>521700.00000000006</v>
      </c>
      <c r="G32" s="5">
        <f t="shared" si="1"/>
        <v>0.15190530956488402</v>
      </c>
      <c r="H32" s="5">
        <f t="shared" si="2"/>
        <v>0.17653440674717269</v>
      </c>
      <c r="I32" s="5">
        <f t="shared" si="3"/>
        <v>-2.4629097182288669E-2</v>
      </c>
    </row>
    <row r="33" spans="1:9" ht="13.9" customHeight="1" x14ac:dyDescent="0.25">
      <c r="A33" s="3" t="s">
        <v>32</v>
      </c>
      <c r="B33" s="1">
        <v>92492</v>
      </c>
      <c r="C33" s="2">
        <v>92191</v>
      </c>
      <c r="D33" s="2">
        <v>301</v>
      </c>
      <c r="E33" s="4">
        <v>542.4</v>
      </c>
      <c r="F33">
        <f t="shared" si="0"/>
        <v>542400</v>
      </c>
      <c r="G33" s="5">
        <f t="shared" si="1"/>
        <v>0.17052359882005899</v>
      </c>
      <c r="H33" s="5">
        <f t="shared" si="2"/>
        <v>0.16996865781710915</v>
      </c>
      <c r="I33" s="5">
        <f t="shared" si="3"/>
        <v>5.5494100294985248E-4</v>
      </c>
    </row>
    <row r="34" spans="1:9" ht="13.9" customHeight="1" x14ac:dyDescent="0.25">
      <c r="A34" s="3" t="s">
        <v>33</v>
      </c>
      <c r="B34" s="1">
        <v>94388</v>
      </c>
      <c r="C34" s="2">
        <v>97723</v>
      </c>
      <c r="D34" s="2">
        <v>-3335</v>
      </c>
      <c r="E34" s="4">
        <v>562.20000000000005</v>
      </c>
      <c r="F34">
        <f t="shared" si="0"/>
        <v>562200</v>
      </c>
      <c r="G34" s="5">
        <f t="shared" si="1"/>
        <v>0.16789043045179652</v>
      </c>
      <c r="H34" s="5">
        <f t="shared" si="2"/>
        <v>0.17382248310209888</v>
      </c>
      <c r="I34" s="5">
        <f t="shared" si="3"/>
        <v>-5.9320526503023833E-3</v>
      </c>
    </row>
    <row r="35" spans="1:9" ht="13.9" customHeight="1" x14ac:dyDescent="0.25">
      <c r="A35" s="3" t="s">
        <v>34</v>
      </c>
      <c r="B35" s="1">
        <v>99676</v>
      </c>
      <c r="C35" s="2">
        <v>106821</v>
      </c>
      <c r="D35" s="2">
        <v>-7146</v>
      </c>
      <c r="E35" s="4">
        <v>603.9</v>
      </c>
      <c r="F35">
        <f t="shared" si="0"/>
        <v>603900</v>
      </c>
      <c r="G35" s="5">
        <f t="shared" si="1"/>
        <v>0.16505381685709555</v>
      </c>
      <c r="H35" s="5">
        <f t="shared" si="2"/>
        <v>0.17688524590163934</v>
      </c>
      <c r="I35" s="5">
        <f t="shared" si="3"/>
        <v>-1.1833084947839046E-2</v>
      </c>
    </row>
    <row r="36" spans="1:9" ht="13.9" customHeight="1" x14ac:dyDescent="0.25">
      <c r="A36" s="3" t="s">
        <v>35</v>
      </c>
      <c r="B36" s="1">
        <v>106560</v>
      </c>
      <c r="C36" s="2">
        <v>111316</v>
      </c>
      <c r="D36" s="2">
        <v>-4756</v>
      </c>
      <c r="E36" s="4">
        <v>637.5</v>
      </c>
      <c r="F36">
        <f t="shared" si="0"/>
        <v>637500</v>
      </c>
      <c r="G36" s="5">
        <f t="shared" si="1"/>
        <v>0.16715294117647059</v>
      </c>
      <c r="H36" s="5">
        <f t="shared" si="2"/>
        <v>0.17461333333333334</v>
      </c>
      <c r="I36" s="5">
        <f t="shared" si="3"/>
        <v>-7.4603921568627447E-3</v>
      </c>
    </row>
    <row r="37" spans="1:9" ht="13.9" customHeight="1" x14ac:dyDescent="0.25">
      <c r="A37" s="3" t="s">
        <v>36</v>
      </c>
      <c r="B37" s="1">
        <v>112613</v>
      </c>
      <c r="C37" s="2">
        <v>118528</v>
      </c>
      <c r="D37" s="2">
        <v>-5915</v>
      </c>
      <c r="E37" s="4">
        <v>684.5</v>
      </c>
      <c r="F37">
        <f t="shared" si="0"/>
        <v>684500</v>
      </c>
      <c r="G37" s="5">
        <f t="shared" si="1"/>
        <v>0.16451862673484294</v>
      </c>
      <c r="H37" s="5">
        <f t="shared" si="2"/>
        <v>0.1731599707815924</v>
      </c>
      <c r="I37" s="5">
        <f t="shared" si="3"/>
        <v>-8.641344046749452E-3</v>
      </c>
    </row>
    <row r="38" spans="1:9" ht="13.9" customHeight="1" x14ac:dyDescent="0.25">
      <c r="A38" s="3" t="s">
        <v>37</v>
      </c>
      <c r="B38" s="1">
        <v>116817</v>
      </c>
      <c r="C38" s="2">
        <v>118228</v>
      </c>
      <c r="D38" s="2">
        <v>-1411</v>
      </c>
      <c r="E38" s="4">
        <v>742.3</v>
      </c>
      <c r="F38">
        <f t="shared" si="0"/>
        <v>742300</v>
      </c>
      <c r="G38" s="5">
        <f t="shared" si="1"/>
        <v>0.15737168260810994</v>
      </c>
      <c r="H38" s="5">
        <f t="shared" si="2"/>
        <v>0.1592725313215681</v>
      </c>
      <c r="I38" s="5">
        <f t="shared" si="3"/>
        <v>-1.9008487134581705E-3</v>
      </c>
    </row>
    <row r="39" spans="1:9" ht="13.9" customHeight="1" x14ac:dyDescent="0.25">
      <c r="A39" s="3" t="s">
        <v>38</v>
      </c>
      <c r="B39" s="1">
        <v>130835</v>
      </c>
      <c r="C39" s="2">
        <v>134532</v>
      </c>
      <c r="D39" s="2">
        <v>-3698</v>
      </c>
      <c r="E39" s="4">
        <v>813.4</v>
      </c>
      <c r="F39">
        <f t="shared" si="0"/>
        <v>813400</v>
      </c>
      <c r="G39" s="5">
        <f t="shared" si="1"/>
        <v>0.16084952053110402</v>
      </c>
      <c r="H39" s="5">
        <f t="shared" si="2"/>
        <v>0.16539463978362429</v>
      </c>
      <c r="I39" s="5">
        <f t="shared" si="3"/>
        <v>-4.5463486599459065E-3</v>
      </c>
    </row>
    <row r="40" spans="1:9" ht="13.9" customHeight="1" x14ac:dyDescent="0.25">
      <c r="A40" s="3" t="s">
        <v>39</v>
      </c>
      <c r="B40" s="1">
        <v>148822</v>
      </c>
      <c r="C40" s="2">
        <v>157464</v>
      </c>
      <c r="D40" s="2">
        <v>-8643</v>
      </c>
      <c r="E40" s="4">
        <v>860</v>
      </c>
      <c r="F40">
        <f t="shared" si="0"/>
        <v>860000</v>
      </c>
      <c r="G40" s="5">
        <f t="shared" si="1"/>
        <v>0.17304883720930234</v>
      </c>
      <c r="H40" s="5">
        <f t="shared" si="2"/>
        <v>0.18309767441860464</v>
      </c>
      <c r="I40" s="5">
        <f t="shared" si="3"/>
        <v>-1.005E-2</v>
      </c>
    </row>
    <row r="41" spans="1:9" ht="13.9" customHeight="1" x14ac:dyDescent="0.25">
      <c r="A41" s="3" t="s">
        <v>40</v>
      </c>
      <c r="B41" s="1">
        <v>152973</v>
      </c>
      <c r="C41" s="2">
        <v>178134</v>
      </c>
      <c r="D41" s="2">
        <v>-25161</v>
      </c>
      <c r="E41" s="4">
        <v>940.7</v>
      </c>
      <c r="F41">
        <f t="shared" si="0"/>
        <v>940700</v>
      </c>
      <c r="G41" s="5">
        <f t="shared" si="1"/>
        <v>0.1626161369193154</v>
      </c>
      <c r="H41" s="5">
        <f t="shared" si="2"/>
        <v>0.18936324014032105</v>
      </c>
      <c r="I41" s="5">
        <f t="shared" si="3"/>
        <v>-2.6747103221005635E-2</v>
      </c>
    </row>
    <row r="42" spans="1:9" ht="13.9" customHeight="1" x14ac:dyDescent="0.25">
      <c r="A42" s="3" t="s">
        <v>41</v>
      </c>
      <c r="B42" s="1">
        <v>186882</v>
      </c>
      <c r="C42" s="2">
        <v>183640</v>
      </c>
      <c r="D42" s="2">
        <v>3242</v>
      </c>
      <c r="E42" s="4">
        <v>1017.6</v>
      </c>
      <c r="F42">
        <f t="shared" si="0"/>
        <v>1017600</v>
      </c>
      <c r="G42" s="5">
        <f t="shared" si="1"/>
        <v>0.18364976415094339</v>
      </c>
      <c r="H42" s="5">
        <f t="shared" si="2"/>
        <v>0.18046383647798742</v>
      </c>
      <c r="I42" s="5">
        <f t="shared" si="3"/>
        <v>3.1859276729559747E-3</v>
      </c>
    </row>
    <row r="43" spans="1:9" ht="13.9" customHeight="1" x14ac:dyDescent="0.25">
      <c r="A43" s="3" t="s">
        <v>42</v>
      </c>
      <c r="B43" s="1">
        <v>192807</v>
      </c>
      <c r="C43" s="2">
        <v>195649</v>
      </c>
      <c r="D43" s="2">
        <v>-2842</v>
      </c>
      <c r="E43" s="4">
        <v>1073.3</v>
      </c>
      <c r="F43">
        <f t="shared" si="0"/>
        <v>1073300</v>
      </c>
      <c r="G43" s="5">
        <f t="shared" si="1"/>
        <v>0.1796394297959564</v>
      </c>
      <c r="H43" s="5">
        <f t="shared" si="2"/>
        <v>0.18228733811609057</v>
      </c>
      <c r="I43" s="5">
        <f t="shared" si="3"/>
        <v>-2.6479083201341657E-3</v>
      </c>
    </row>
    <row r="44" spans="1:9" ht="13.9" customHeight="1" x14ac:dyDescent="0.25">
      <c r="A44" s="3" t="s">
        <v>43</v>
      </c>
      <c r="B44" s="1">
        <v>187139</v>
      </c>
      <c r="C44" s="2">
        <v>210172</v>
      </c>
      <c r="D44" s="2">
        <v>-23033</v>
      </c>
      <c r="E44" s="4">
        <v>1164.9000000000001</v>
      </c>
      <c r="F44">
        <f t="shared" si="0"/>
        <v>1164900</v>
      </c>
      <c r="G44" s="5">
        <f t="shared" si="1"/>
        <v>0.16064812430251524</v>
      </c>
      <c r="H44" s="5">
        <f t="shared" si="2"/>
        <v>0.1804206369645463</v>
      </c>
      <c r="I44" s="5">
        <f t="shared" si="3"/>
        <v>-1.9772512662031075E-2</v>
      </c>
    </row>
    <row r="45" spans="1:9" ht="13.9" customHeight="1" x14ac:dyDescent="0.25">
      <c r="A45" s="3" t="s">
        <v>44</v>
      </c>
      <c r="B45" s="1">
        <v>207309</v>
      </c>
      <c r="C45" s="2">
        <v>230681</v>
      </c>
      <c r="D45" s="2">
        <v>-23373</v>
      </c>
      <c r="E45" s="4">
        <v>1279.0999999999999</v>
      </c>
      <c r="F45">
        <f t="shared" si="0"/>
        <v>1279100</v>
      </c>
      <c r="G45" s="5">
        <f t="shared" si="1"/>
        <v>0.16207411461183643</v>
      </c>
      <c r="H45" s="5">
        <f t="shared" si="2"/>
        <v>0.18034633726839183</v>
      </c>
      <c r="I45" s="5">
        <f t="shared" si="3"/>
        <v>-1.8273004456258308E-2</v>
      </c>
    </row>
    <row r="46" spans="1:9" ht="13.9" customHeight="1" x14ac:dyDescent="0.25">
      <c r="A46" s="3" t="s">
        <v>45</v>
      </c>
      <c r="B46" s="1">
        <v>230799</v>
      </c>
      <c r="C46" s="2">
        <v>245707</v>
      </c>
      <c r="D46" s="2">
        <v>-14908</v>
      </c>
      <c r="E46" s="4">
        <v>1425.4</v>
      </c>
      <c r="F46">
        <f t="shared" si="0"/>
        <v>1425400</v>
      </c>
      <c r="G46" s="5">
        <f t="shared" si="1"/>
        <v>0.16191875964641503</v>
      </c>
      <c r="H46" s="5">
        <f t="shared" si="2"/>
        <v>0.17237757822365651</v>
      </c>
      <c r="I46" s="5">
        <f t="shared" si="3"/>
        <v>-1.0458818577241477E-2</v>
      </c>
    </row>
    <row r="47" spans="1:9" ht="13.9" customHeight="1" x14ac:dyDescent="0.25">
      <c r="A47" s="3" t="s">
        <v>46</v>
      </c>
      <c r="B47" s="1">
        <v>263224</v>
      </c>
      <c r="C47" s="2">
        <v>269359</v>
      </c>
      <c r="D47" s="2">
        <v>-6135</v>
      </c>
      <c r="E47" s="4">
        <v>1545.2</v>
      </c>
      <c r="F47">
        <f t="shared" si="0"/>
        <v>1545200</v>
      </c>
      <c r="G47" s="5">
        <f t="shared" si="1"/>
        <v>0.17034946932435929</v>
      </c>
      <c r="H47" s="5">
        <f t="shared" si="2"/>
        <v>0.1743198291483303</v>
      </c>
      <c r="I47" s="5">
        <f t="shared" si="3"/>
        <v>-3.9703598239710066E-3</v>
      </c>
    </row>
    <row r="48" spans="1:9" ht="13.9" customHeight="1" x14ac:dyDescent="0.25">
      <c r="A48" s="3" t="s">
        <v>47</v>
      </c>
      <c r="B48" s="1">
        <v>279090</v>
      </c>
      <c r="C48" s="2">
        <v>332332</v>
      </c>
      <c r="D48" s="2">
        <v>-53242</v>
      </c>
      <c r="E48" s="4">
        <v>1684.9</v>
      </c>
      <c r="F48">
        <f t="shared" si="0"/>
        <v>1684900</v>
      </c>
      <c r="G48" s="5">
        <f t="shared" si="1"/>
        <v>0.16564187785625259</v>
      </c>
      <c r="H48" s="5">
        <f t="shared" si="2"/>
        <v>0.19724137931034483</v>
      </c>
      <c r="I48" s="5">
        <f t="shared" si="3"/>
        <v>-3.1599501454092231E-2</v>
      </c>
    </row>
    <row r="49" spans="1:9" ht="13.9" customHeight="1" x14ac:dyDescent="0.25">
      <c r="A49" s="3" t="s">
        <v>48</v>
      </c>
      <c r="B49" s="1">
        <v>338560</v>
      </c>
      <c r="C49" s="2">
        <v>419779</v>
      </c>
      <c r="D49" s="2">
        <v>-73732</v>
      </c>
      <c r="E49" s="4">
        <v>1873.4</v>
      </c>
      <c r="F49">
        <f t="shared" si="0"/>
        <v>1873400</v>
      </c>
      <c r="G49" s="5">
        <f t="shared" si="1"/>
        <v>0.18071954734706949</v>
      </c>
      <c r="H49" s="5">
        <f t="shared" si="2"/>
        <v>0.2240733425856731</v>
      </c>
      <c r="I49" s="5">
        <f t="shared" si="3"/>
        <v>-3.9357318244902316E-2</v>
      </c>
    </row>
    <row r="50" spans="1:9" ht="13.9" customHeight="1" x14ac:dyDescent="0.25">
      <c r="A50" s="3" t="s">
        <v>49</v>
      </c>
      <c r="B50" s="1">
        <v>355559</v>
      </c>
      <c r="C50" s="2">
        <v>457218</v>
      </c>
      <c r="D50" s="2">
        <v>-53659</v>
      </c>
      <c r="E50" s="4">
        <v>2081.8000000000002</v>
      </c>
      <c r="F50">
        <f t="shared" si="0"/>
        <v>2081800.0000000002</v>
      </c>
      <c r="G50" s="5">
        <f t="shared" si="1"/>
        <v>0.17079402440195982</v>
      </c>
      <c r="H50" s="5">
        <f t="shared" si="2"/>
        <v>0.21962628494572004</v>
      </c>
      <c r="I50" s="5">
        <f t="shared" si="3"/>
        <v>-2.5775290613891822E-2</v>
      </c>
    </row>
    <row r="51" spans="1:9" ht="13.9" customHeight="1" x14ac:dyDescent="0.25">
      <c r="A51" s="3" t="s">
        <v>50</v>
      </c>
      <c r="B51" s="1">
        <v>399561</v>
      </c>
      <c r="C51" s="2">
        <v>458746</v>
      </c>
      <c r="D51" s="2">
        <v>-59185</v>
      </c>
      <c r="E51" s="4">
        <v>2351.6</v>
      </c>
      <c r="F51">
        <f t="shared" si="0"/>
        <v>2351600</v>
      </c>
      <c r="G51" s="5">
        <f t="shared" si="1"/>
        <v>0.16991027385609797</v>
      </c>
      <c r="H51" s="5">
        <f t="shared" si="2"/>
        <v>0.19507824459942166</v>
      </c>
      <c r="I51" s="5">
        <f t="shared" si="3"/>
        <v>-2.5167970743323696E-2</v>
      </c>
    </row>
    <row r="52" spans="1:9" ht="13.9" customHeight="1" x14ac:dyDescent="0.25">
      <c r="A52" s="3" t="s">
        <v>51</v>
      </c>
      <c r="B52" s="1">
        <v>463302</v>
      </c>
      <c r="C52" s="2">
        <v>504028</v>
      </c>
      <c r="D52" s="2">
        <v>-40726</v>
      </c>
      <c r="E52" s="4">
        <v>2627.3</v>
      </c>
      <c r="F52">
        <f t="shared" si="0"/>
        <v>2627300</v>
      </c>
      <c r="G52" s="5">
        <f t="shared" si="1"/>
        <v>0.17634149126479656</v>
      </c>
      <c r="H52" s="5">
        <f t="shared" si="2"/>
        <v>0.19184257602862254</v>
      </c>
      <c r="I52" s="5">
        <f t="shared" si="3"/>
        <v>-1.5501084763825982E-2</v>
      </c>
    </row>
    <row r="53" spans="1:9" ht="13.9" customHeight="1" x14ac:dyDescent="0.25">
      <c r="A53" s="3" t="s">
        <v>52</v>
      </c>
      <c r="B53" s="1">
        <v>517112</v>
      </c>
      <c r="C53" s="2">
        <v>590941</v>
      </c>
      <c r="D53" s="2">
        <v>-73830</v>
      </c>
      <c r="E53" s="4">
        <v>2857.3</v>
      </c>
      <c r="F53">
        <f t="shared" si="0"/>
        <v>2857300</v>
      </c>
      <c r="G53" s="5">
        <f t="shared" si="1"/>
        <v>0.18097924614146221</v>
      </c>
      <c r="H53" s="5">
        <f t="shared" si="2"/>
        <v>0.20681797501137436</v>
      </c>
      <c r="I53" s="5">
        <f t="shared" si="3"/>
        <v>-2.5839078850663215E-2</v>
      </c>
    </row>
    <row r="54" spans="1:9" ht="13.9" customHeight="1" x14ac:dyDescent="0.25">
      <c r="A54" s="3" t="s">
        <v>53</v>
      </c>
      <c r="B54" s="1">
        <v>599272</v>
      </c>
      <c r="C54" s="2">
        <v>678241</v>
      </c>
      <c r="D54" s="2">
        <v>-78968</v>
      </c>
      <c r="E54" s="4">
        <v>3207</v>
      </c>
      <c r="F54">
        <f t="shared" si="0"/>
        <v>3207000</v>
      </c>
      <c r="G54" s="5">
        <f t="shared" si="1"/>
        <v>0.1868637355784222</v>
      </c>
      <c r="H54" s="5">
        <f t="shared" si="2"/>
        <v>0.21148768319301528</v>
      </c>
      <c r="I54" s="5">
        <f t="shared" si="3"/>
        <v>-2.4623635796694729E-2</v>
      </c>
    </row>
    <row r="55" spans="1:9" ht="13.9" customHeight="1" x14ac:dyDescent="0.25">
      <c r="A55" s="3" t="s">
        <v>54</v>
      </c>
      <c r="B55" s="1">
        <v>617766</v>
      </c>
      <c r="C55" s="2">
        <v>745743</v>
      </c>
      <c r="D55" s="2">
        <v>-127977</v>
      </c>
      <c r="E55" s="4">
        <v>3343.8</v>
      </c>
      <c r="F55">
        <f t="shared" si="0"/>
        <v>3343800</v>
      </c>
      <c r="G55" s="5">
        <f t="shared" si="1"/>
        <v>0.18474968598600394</v>
      </c>
      <c r="H55" s="5">
        <f t="shared" si="2"/>
        <v>0.22302260900771578</v>
      </c>
      <c r="I55" s="5">
        <f t="shared" si="3"/>
        <v>-3.8272923021711827E-2</v>
      </c>
    </row>
    <row r="56" spans="1:9" ht="13.9" customHeight="1" x14ac:dyDescent="0.25">
      <c r="A56" s="3" t="s">
        <v>55</v>
      </c>
      <c r="B56" s="1">
        <v>600562</v>
      </c>
      <c r="C56" s="2">
        <v>808364</v>
      </c>
      <c r="D56" s="2">
        <v>-207802</v>
      </c>
      <c r="E56" s="4">
        <v>3634</v>
      </c>
      <c r="F56">
        <f t="shared" si="0"/>
        <v>3634000</v>
      </c>
      <c r="G56" s="5">
        <f t="shared" si="1"/>
        <v>0.16526197028068243</v>
      </c>
      <c r="H56" s="5">
        <f t="shared" si="2"/>
        <v>0.22244468904788112</v>
      </c>
      <c r="I56" s="5">
        <f t="shared" si="3"/>
        <v>-5.718271876719868E-2</v>
      </c>
    </row>
    <row r="57" spans="1:9" ht="13.9" customHeight="1" x14ac:dyDescent="0.25">
      <c r="A57" s="3" t="s">
        <v>56</v>
      </c>
      <c r="B57" s="1">
        <v>666438</v>
      </c>
      <c r="C57" s="2">
        <v>851805</v>
      </c>
      <c r="D57" s="2">
        <v>-185367</v>
      </c>
      <c r="E57" s="4">
        <v>4037.6</v>
      </c>
      <c r="F57">
        <f t="shared" si="0"/>
        <v>4037600</v>
      </c>
      <c r="G57" s="5">
        <f t="shared" si="1"/>
        <v>0.16505795522092331</v>
      </c>
      <c r="H57" s="5">
        <f t="shared" si="2"/>
        <v>0.21096814939568059</v>
      </c>
      <c r="I57" s="5">
        <f t="shared" si="3"/>
        <v>-4.5910194174757279E-2</v>
      </c>
    </row>
    <row r="58" spans="1:9" ht="13.9" customHeight="1" x14ac:dyDescent="0.25">
      <c r="A58" s="3" t="s">
        <v>57</v>
      </c>
      <c r="B58" s="1">
        <v>734037</v>
      </c>
      <c r="C58" s="2">
        <v>946344</v>
      </c>
      <c r="D58" s="2">
        <v>-212308</v>
      </c>
      <c r="E58" s="4">
        <v>4339</v>
      </c>
      <c r="F58">
        <f t="shared" si="0"/>
        <v>4339000</v>
      </c>
      <c r="G58" s="5">
        <f t="shared" si="1"/>
        <v>0.16917192901590228</v>
      </c>
      <c r="H58" s="5">
        <f t="shared" si="2"/>
        <v>0.21810186678958285</v>
      </c>
      <c r="I58" s="5">
        <f t="shared" si="3"/>
        <v>-4.8930168241530306E-2</v>
      </c>
    </row>
    <row r="59" spans="1:9" ht="13.9" customHeight="1" x14ac:dyDescent="0.25">
      <c r="A59" s="3" t="s">
        <v>58</v>
      </c>
      <c r="B59" s="1">
        <v>769155</v>
      </c>
      <c r="C59" s="2">
        <v>990382</v>
      </c>
      <c r="D59" s="2">
        <v>-221227</v>
      </c>
      <c r="E59" s="4">
        <v>4579.6000000000004</v>
      </c>
      <c r="F59">
        <f t="shared" si="0"/>
        <v>4579600</v>
      </c>
      <c r="G59" s="5">
        <f t="shared" si="1"/>
        <v>0.16795244126124553</v>
      </c>
      <c r="H59" s="5">
        <f t="shared" si="2"/>
        <v>0.21625949864616997</v>
      </c>
      <c r="I59" s="5">
        <f t="shared" si="3"/>
        <v>-4.8307057384924447E-2</v>
      </c>
    </row>
    <row r="60" spans="1:9" ht="13.9" customHeight="1" x14ac:dyDescent="0.25">
      <c r="A60" s="3" t="s">
        <v>59</v>
      </c>
      <c r="B60" s="1">
        <v>854287</v>
      </c>
      <c r="C60" s="2">
        <v>1004017</v>
      </c>
      <c r="D60" s="2">
        <v>-149730</v>
      </c>
      <c r="E60" s="4">
        <v>4855.2</v>
      </c>
      <c r="F60">
        <f t="shared" si="0"/>
        <v>4855200</v>
      </c>
      <c r="G60" s="5">
        <f t="shared" si="1"/>
        <v>0.17595299884659746</v>
      </c>
      <c r="H60" s="5">
        <f t="shared" si="2"/>
        <v>0.20679209919261823</v>
      </c>
      <c r="I60" s="5">
        <f t="shared" si="3"/>
        <v>-3.0839100346020762E-2</v>
      </c>
    </row>
    <row r="61" spans="1:9" ht="13.9" customHeight="1" x14ac:dyDescent="0.25">
      <c r="A61" s="3" t="s">
        <v>60</v>
      </c>
      <c r="B61" s="1">
        <v>909238</v>
      </c>
      <c r="C61" s="2">
        <v>1064416</v>
      </c>
      <c r="D61" s="2">
        <v>-155178</v>
      </c>
      <c r="E61" s="4">
        <v>5236.3999999999996</v>
      </c>
      <c r="F61">
        <f t="shared" si="0"/>
        <v>5236400</v>
      </c>
      <c r="G61" s="5">
        <f t="shared" si="1"/>
        <v>0.17363799556947521</v>
      </c>
      <c r="H61" s="5">
        <f t="shared" si="2"/>
        <v>0.20327247727446338</v>
      </c>
      <c r="I61" s="5">
        <f t="shared" si="3"/>
        <v>-2.9634481704988159E-2</v>
      </c>
    </row>
    <row r="62" spans="1:9" ht="13.9" customHeight="1" x14ac:dyDescent="0.25">
      <c r="A62" s="3" t="s">
        <v>61</v>
      </c>
      <c r="B62" s="1">
        <v>991104</v>
      </c>
      <c r="C62" s="2">
        <v>1143743</v>
      </c>
      <c r="D62" s="2">
        <v>-152639</v>
      </c>
      <c r="E62" s="4">
        <v>5641.6</v>
      </c>
      <c r="F62">
        <f t="shared" si="0"/>
        <v>5641600</v>
      </c>
      <c r="G62" s="5">
        <f t="shared" si="1"/>
        <v>0.17567782189449802</v>
      </c>
      <c r="H62" s="5">
        <f t="shared" si="2"/>
        <v>0.20273379892229154</v>
      </c>
      <c r="I62" s="5">
        <f t="shared" si="3"/>
        <v>-2.7055977027793533E-2</v>
      </c>
    </row>
    <row r="63" spans="1:9" ht="13.9" customHeight="1" x14ac:dyDescent="0.25">
      <c r="A63" s="3" t="s">
        <v>62</v>
      </c>
      <c r="B63" s="1">
        <v>1031958</v>
      </c>
      <c r="C63" s="2">
        <v>1252993</v>
      </c>
      <c r="D63" s="2">
        <v>-221036</v>
      </c>
      <c r="E63" s="4">
        <v>5963.1</v>
      </c>
      <c r="F63">
        <f t="shared" si="0"/>
        <v>5963100</v>
      </c>
      <c r="G63" s="5">
        <f t="shared" si="1"/>
        <v>0.1730573024098204</v>
      </c>
      <c r="H63" s="5">
        <f t="shared" si="2"/>
        <v>0.21012443192299307</v>
      </c>
      <c r="I63" s="5">
        <f t="shared" si="3"/>
        <v>-3.7067297211182106E-2</v>
      </c>
    </row>
    <row r="64" spans="1:9" ht="13.9" customHeight="1" x14ac:dyDescent="0.25">
      <c r="A64" s="3" t="s">
        <v>63</v>
      </c>
      <c r="B64" s="1">
        <v>1054988</v>
      </c>
      <c r="C64" s="2">
        <v>1324226</v>
      </c>
      <c r="D64" s="2">
        <v>-269238</v>
      </c>
      <c r="E64" s="4">
        <v>6158.1</v>
      </c>
      <c r="F64">
        <f t="shared" si="0"/>
        <v>6158100</v>
      </c>
      <c r="G64" s="5">
        <f t="shared" si="1"/>
        <v>0.17131712703593641</v>
      </c>
      <c r="H64" s="5">
        <f t="shared" si="2"/>
        <v>0.2150380799272503</v>
      </c>
      <c r="I64" s="5">
        <f t="shared" si="3"/>
        <v>-4.3720952891313877E-2</v>
      </c>
    </row>
    <row r="65" spans="1:9" ht="13.9" customHeight="1" x14ac:dyDescent="0.25">
      <c r="A65" s="3" t="s">
        <v>64</v>
      </c>
      <c r="B65" s="1">
        <v>1091208</v>
      </c>
      <c r="C65" s="2">
        <v>1381529</v>
      </c>
      <c r="D65" s="2">
        <v>-290321</v>
      </c>
      <c r="E65" s="4">
        <v>6520.3</v>
      </c>
      <c r="F65">
        <f t="shared" si="0"/>
        <v>6520300</v>
      </c>
      <c r="G65" s="5">
        <f t="shared" si="1"/>
        <v>0.16735548977807771</v>
      </c>
      <c r="H65" s="5">
        <f t="shared" si="2"/>
        <v>0.21188120178519393</v>
      </c>
      <c r="I65" s="5">
        <f t="shared" si="3"/>
        <v>-4.452571200711624E-2</v>
      </c>
    </row>
    <row r="66" spans="1:9" ht="13.9" customHeight="1" x14ac:dyDescent="0.25">
      <c r="A66" s="3" t="s">
        <v>65</v>
      </c>
      <c r="B66" s="1">
        <v>1154334</v>
      </c>
      <c r="C66" s="2">
        <v>1409386</v>
      </c>
      <c r="D66" s="2">
        <v>-255051</v>
      </c>
      <c r="E66" s="4">
        <v>6858.6</v>
      </c>
      <c r="F66">
        <f t="shared" si="0"/>
        <v>6858600</v>
      </c>
      <c r="G66" s="5">
        <f t="shared" si="1"/>
        <v>0.16830461027031757</v>
      </c>
      <c r="H66" s="5">
        <f t="shared" si="2"/>
        <v>0.2054917913276762</v>
      </c>
      <c r="I66" s="5">
        <f t="shared" si="3"/>
        <v>-3.7187035255008313E-2</v>
      </c>
    </row>
    <row r="67" spans="1:9" ht="13.9" customHeight="1" x14ac:dyDescent="0.25">
      <c r="A67" s="3" t="s">
        <v>66</v>
      </c>
      <c r="B67" s="1">
        <v>1258566</v>
      </c>
      <c r="C67" s="2">
        <v>1461752</v>
      </c>
      <c r="D67" s="2">
        <v>-203186</v>
      </c>
      <c r="E67" s="4">
        <v>7287.2</v>
      </c>
      <c r="F67">
        <f t="shared" ref="F67:F95" si="4">E67*1000</f>
        <v>7287200</v>
      </c>
      <c r="G67" s="5">
        <f t="shared" ref="G67:G95" si="5">B67/F67</f>
        <v>0.17270913382369085</v>
      </c>
      <c r="H67" s="5">
        <f t="shared" ref="H67:H95" si="6">C67/F67</f>
        <v>0.20059172247228016</v>
      </c>
      <c r="I67" s="5">
        <f t="shared" ref="I67:I95" si="7">D67/F67</f>
        <v>-2.7882588648589307E-2</v>
      </c>
    </row>
    <row r="68" spans="1:9" ht="13.9" customHeight="1" x14ac:dyDescent="0.25">
      <c r="A68" s="3" t="s">
        <v>67</v>
      </c>
      <c r="B68" s="1">
        <v>1351790</v>
      </c>
      <c r="C68" s="2">
        <v>1515742</v>
      </c>
      <c r="D68" s="2">
        <v>-163952</v>
      </c>
      <c r="E68" s="4">
        <v>7639.7</v>
      </c>
      <c r="F68">
        <f t="shared" si="4"/>
        <v>7639700</v>
      </c>
      <c r="G68" s="5">
        <f t="shared" si="5"/>
        <v>0.17694281189051927</v>
      </c>
      <c r="H68" s="5">
        <f t="shared" si="6"/>
        <v>0.19840334044530544</v>
      </c>
      <c r="I68" s="5">
        <f t="shared" si="7"/>
        <v>-2.1460528554786182E-2</v>
      </c>
    </row>
    <row r="69" spans="1:9" ht="13.9" customHeight="1" x14ac:dyDescent="0.25">
      <c r="A69" s="3" t="s">
        <v>68</v>
      </c>
      <c r="B69" s="1">
        <v>1453053</v>
      </c>
      <c r="C69" s="2">
        <v>1560484</v>
      </c>
      <c r="D69" s="2">
        <v>-107431</v>
      </c>
      <c r="E69" s="4">
        <v>8073.1</v>
      </c>
      <c r="F69">
        <f t="shared" si="4"/>
        <v>8073100</v>
      </c>
      <c r="G69" s="5">
        <f t="shared" si="5"/>
        <v>0.17998699384375272</v>
      </c>
      <c r="H69" s="5">
        <f t="shared" si="6"/>
        <v>0.19329427357520654</v>
      </c>
      <c r="I69" s="5">
        <f t="shared" si="7"/>
        <v>-1.330727973145384E-2</v>
      </c>
    </row>
    <row r="70" spans="1:9" ht="13.9" customHeight="1" x14ac:dyDescent="0.25">
      <c r="A70" s="3" t="s">
        <v>69</v>
      </c>
      <c r="B70" s="1">
        <v>1579232</v>
      </c>
      <c r="C70" s="2">
        <v>1601116</v>
      </c>
      <c r="D70" s="2">
        <v>-21884</v>
      </c>
      <c r="E70" s="4">
        <v>8577.6</v>
      </c>
      <c r="F70">
        <f t="shared" si="4"/>
        <v>8577600</v>
      </c>
      <c r="G70" s="5">
        <f t="shared" si="5"/>
        <v>0.18411117328856558</v>
      </c>
      <c r="H70" s="5">
        <f t="shared" si="6"/>
        <v>0.18666246968849096</v>
      </c>
      <c r="I70" s="5">
        <f t="shared" si="7"/>
        <v>-2.5512963999253868E-3</v>
      </c>
    </row>
    <row r="71" spans="1:9" ht="13.9" customHeight="1" x14ac:dyDescent="0.25">
      <c r="A71" s="3" t="s">
        <v>70</v>
      </c>
      <c r="B71" s="1">
        <v>1721728</v>
      </c>
      <c r="C71" s="2">
        <v>1652458</v>
      </c>
      <c r="D71" s="2">
        <v>69270</v>
      </c>
      <c r="E71" s="4">
        <v>9062.7999999999993</v>
      </c>
      <c r="F71">
        <f t="shared" si="4"/>
        <v>9062800</v>
      </c>
      <c r="G71" s="5">
        <f t="shared" si="5"/>
        <v>0.18997749040031778</v>
      </c>
      <c r="H71" s="5">
        <f t="shared" si="6"/>
        <v>0.18233415721410601</v>
      </c>
      <c r="I71" s="5">
        <f t="shared" si="7"/>
        <v>7.6433331862117669E-3</v>
      </c>
    </row>
    <row r="72" spans="1:9" ht="13.9" customHeight="1" x14ac:dyDescent="0.25">
      <c r="A72" s="3" t="s">
        <v>71</v>
      </c>
      <c r="B72" s="1">
        <v>1827452</v>
      </c>
      <c r="C72" s="2">
        <v>1701842</v>
      </c>
      <c r="D72" s="2">
        <v>125610</v>
      </c>
      <c r="E72" s="4">
        <v>9631.2000000000007</v>
      </c>
      <c r="F72">
        <f t="shared" si="4"/>
        <v>9631200</v>
      </c>
      <c r="G72" s="5">
        <f t="shared" si="5"/>
        <v>0.18974291884708033</v>
      </c>
      <c r="H72" s="5">
        <f t="shared" si="6"/>
        <v>0.17670093030982639</v>
      </c>
      <c r="I72" s="5">
        <f t="shared" si="7"/>
        <v>1.3041988537253925E-2</v>
      </c>
    </row>
    <row r="73" spans="1:9" ht="13.9" customHeight="1" x14ac:dyDescent="0.25">
      <c r="A73" s="3" t="s">
        <v>72</v>
      </c>
      <c r="B73" s="1">
        <v>2025191</v>
      </c>
      <c r="C73" s="2">
        <v>1788950</v>
      </c>
      <c r="D73" s="2">
        <v>236241</v>
      </c>
      <c r="E73" s="4">
        <v>10251</v>
      </c>
      <c r="F73">
        <f t="shared" si="4"/>
        <v>10251000</v>
      </c>
      <c r="G73" s="5">
        <f t="shared" si="5"/>
        <v>0.19756033557701688</v>
      </c>
      <c r="H73" s="5">
        <f t="shared" si="6"/>
        <v>0.17451468149448834</v>
      </c>
      <c r="I73" s="5">
        <f t="shared" si="7"/>
        <v>2.3045654082528535E-2</v>
      </c>
    </row>
    <row r="74" spans="1:9" ht="13.9" customHeight="1" x14ac:dyDescent="0.25">
      <c r="A74" s="3" t="s">
        <v>73</v>
      </c>
      <c r="B74" s="1">
        <v>1991082</v>
      </c>
      <c r="C74" s="2">
        <v>1862846</v>
      </c>
      <c r="D74" s="2">
        <v>128236</v>
      </c>
      <c r="E74" s="4">
        <v>10581.9</v>
      </c>
      <c r="F74">
        <f t="shared" si="4"/>
        <v>10581900</v>
      </c>
      <c r="G74" s="5">
        <f t="shared" si="5"/>
        <v>0.1881592152637995</v>
      </c>
      <c r="H74" s="5">
        <f t="shared" si="6"/>
        <v>0.17604078662622025</v>
      </c>
      <c r="I74" s="5">
        <f t="shared" si="7"/>
        <v>1.2118428637579262E-2</v>
      </c>
    </row>
    <row r="75" spans="1:9" ht="13.9" customHeight="1" x14ac:dyDescent="0.25">
      <c r="A75" s="3" t="s">
        <v>74</v>
      </c>
      <c r="B75" s="1">
        <v>1853136</v>
      </c>
      <c r="C75" s="2">
        <v>2010894</v>
      </c>
      <c r="D75" s="2">
        <v>-157758</v>
      </c>
      <c r="E75" s="4">
        <v>10929.1</v>
      </c>
      <c r="F75">
        <f t="shared" si="4"/>
        <v>10929100</v>
      </c>
      <c r="G75" s="5">
        <f t="shared" si="5"/>
        <v>0.16955979906854179</v>
      </c>
      <c r="H75" s="5">
        <f t="shared" si="6"/>
        <v>0.1839944734699106</v>
      </c>
      <c r="I75" s="5">
        <f t="shared" si="7"/>
        <v>-1.4434674401368823E-2</v>
      </c>
    </row>
    <row r="76" spans="1:9" ht="13.9" customHeight="1" x14ac:dyDescent="0.25">
      <c r="A76" s="3" t="s">
        <v>75</v>
      </c>
      <c r="B76" s="1">
        <v>1782314</v>
      </c>
      <c r="C76" s="2">
        <v>2159899</v>
      </c>
      <c r="D76" s="2">
        <v>-377585</v>
      </c>
      <c r="E76" s="4">
        <v>11456.5</v>
      </c>
      <c r="F76">
        <f t="shared" si="4"/>
        <v>11456500</v>
      </c>
      <c r="G76" s="5">
        <f t="shared" si="5"/>
        <v>0.15557229520359622</v>
      </c>
      <c r="H76" s="5">
        <f t="shared" si="6"/>
        <v>0.18853044123423385</v>
      </c>
      <c r="I76" s="5">
        <f t="shared" si="7"/>
        <v>-3.2958146030637632E-2</v>
      </c>
    </row>
    <row r="77" spans="1:9" ht="13.9" customHeight="1" x14ac:dyDescent="0.25">
      <c r="A77" s="3" t="s">
        <v>76</v>
      </c>
      <c r="B77" s="1">
        <v>1880114</v>
      </c>
      <c r="C77" s="2">
        <v>2292841</v>
      </c>
      <c r="D77" s="2">
        <v>-412727</v>
      </c>
      <c r="E77" s="4">
        <v>12217.2</v>
      </c>
      <c r="F77">
        <f t="shared" si="4"/>
        <v>12217200</v>
      </c>
      <c r="G77" s="5">
        <f t="shared" si="5"/>
        <v>0.15389074419670629</v>
      </c>
      <c r="H77" s="5">
        <f t="shared" si="6"/>
        <v>0.18767319844154143</v>
      </c>
      <c r="I77" s="5">
        <f t="shared" si="7"/>
        <v>-3.3782454244835149E-2</v>
      </c>
    </row>
    <row r="78" spans="1:9" ht="13.9" customHeight="1" x14ac:dyDescent="0.25">
      <c r="A78" s="3" t="s">
        <v>77</v>
      </c>
      <c r="B78" s="1">
        <v>2153611</v>
      </c>
      <c r="C78" s="2">
        <v>2471957</v>
      </c>
      <c r="D78" s="2">
        <v>-318346</v>
      </c>
      <c r="E78" s="4">
        <v>13039.2</v>
      </c>
      <c r="F78">
        <f t="shared" si="4"/>
        <v>13039200</v>
      </c>
      <c r="G78" s="5">
        <f t="shared" si="5"/>
        <v>0.16516435057365483</v>
      </c>
      <c r="H78" s="5">
        <f t="shared" si="6"/>
        <v>0.18957888520768146</v>
      </c>
      <c r="I78" s="5">
        <f t="shared" si="7"/>
        <v>-2.4414534634026628E-2</v>
      </c>
    </row>
    <row r="79" spans="1:9" ht="13.9" customHeight="1" x14ac:dyDescent="0.25">
      <c r="A79" s="3" t="s">
        <v>78</v>
      </c>
      <c r="B79" s="1">
        <v>2406869</v>
      </c>
      <c r="C79" s="2">
        <v>2655050</v>
      </c>
      <c r="D79" s="2">
        <v>-248181</v>
      </c>
      <c r="E79" s="4">
        <v>13815.6</v>
      </c>
      <c r="F79">
        <f t="shared" si="4"/>
        <v>13815600</v>
      </c>
      <c r="G79" s="5">
        <f t="shared" si="5"/>
        <v>0.17421385969483771</v>
      </c>
      <c r="H79" s="5">
        <f t="shared" si="6"/>
        <v>0.1921776831987029</v>
      </c>
      <c r="I79" s="5">
        <f t="shared" si="7"/>
        <v>-1.7963823503865196E-2</v>
      </c>
    </row>
    <row r="80" spans="1:9" ht="13.9" customHeight="1" x14ac:dyDescent="0.25">
      <c r="A80" s="3" t="s">
        <v>79</v>
      </c>
      <c r="B80" s="1">
        <v>2567985</v>
      </c>
      <c r="C80" s="2">
        <v>2728686</v>
      </c>
      <c r="D80" s="2">
        <v>-160701</v>
      </c>
      <c r="E80" s="4">
        <v>14474.2</v>
      </c>
      <c r="F80">
        <f t="shared" si="4"/>
        <v>14474200</v>
      </c>
      <c r="G80" s="5">
        <f t="shared" si="5"/>
        <v>0.17741809564604608</v>
      </c>
      <c r="H80" s="5">
        <f t="shared" si="6"/>
        <v>0.18852067817219603</v>
      </c>
      <c r="I80" s="5">
        <f t="shared" si="7"/>
        <v>-1.1102582526149977E-2</v>
      </c>
    </row>
    <row r="81" spans="1:9" ht="13.9" customHeight="1" x14ac:dyDescent="0.25">
      <c r="A81" s="3" t="s">
        <v>80</v>
      </c>
      <c r="B81" s="1">
        <v>2523991</v>
      </c>
      <c r="C81" s="2">
        <v>2982544</v>
      </c>
      <c r="D81" s="2">
        <v>-458553</v>
      </c>
      <c r="E81" s="4">
        <v>14769.9</v>
      </c>
      <c r="F81">
        <f t="shared" si="4"/>
        <v>14769900</v>
      </c>
      <c r="G81" s="5">
        <f t="shared" si="5"/>
        <v>0.17088748061936776</v>
      </c>
      <c r="H81" s="5">
        <f t="shared" si="6"/>
        <v>0.20193393320198511</v>
      </c>
      <c r="I81" s="5">
        <f t="shared" si="7"/>
        <v>-3.1046452582617349E-2</v>
      </c>
    </row>
    <row r="82" spans="1:9" ht="13.9" customHeight="1" x14ac:dyDescent="0.25">
      <c r="A82" s="3" t="s">
        <v>81</v>
      </c>
      <c r="B82" s="1">
        <v>2104989</v>
      </c>
      <c r="C82" s="2">
        <v>3517677</v>
      </c>
      <c r="D82" s="2">
        <v>-1412688</v>
      </c>
      <c r="E82" s="4">
        <v>14478.1</v>
      </c>
      <c r="F82">
        <f t="shared" si="4"/>
        <v>14478100</v>
      </c>
      <c r="G82" s="5">
        <f t="shared" si="5"/>
        <v>0.14539124608892051</v>
      </c>
      <c r="H82" s="5">
        <f t="shared" si="6"/>
        <v>0.24296537529095669</v>
      </c>
      <c r="I82" s="5">
        <f t="shared" si="7"/>
        <v>-9.7574129202036175E-2</v>
      </c>
    </row>
    <row r="83" spans="1:9" ht="13.9" customHeight="1" x14ac:dyDescent="0.25">
      <c r="A83" s="3" t="s">
        <v>82</v>
      </c>
      <c r="B83" s="1">
        <v>2162706</v>
      </c>
      <c r="C83" s="2">
        <v>3457079</v>
      </c>
      <c r="D83" s="2">
        <v>-1294373</v>
      </c>
      <c r="E83" s="4">
        <v>15049</v>
      </c>
      <c r="F83">
        <f t="shared" si="4"/>
        <v>15049000</v>
      </c>
      <c r="G83" s="5">
        <f t="shared" si="5"/>
        <v>0.1437109442487873</v>
      </c>
      <c r="H83" s="5">
        <f t="shared" si="6"/>
        <v>0.2297215097348661</v>
      </c>
      <c r="I83" s="5">
        <f t="shared" si="7"/>
        <v>-8.6010565486078813E-2</v>
      </c>
    </row>
    <row r="84" spans="1:9" ht="13.9" customHeight="1" x14ac:dyDescent="0.25">
      <c r="A84" s="3" t="s">
        <v>83</v>
      </c>
      <c r="B84" s="1">
        <v>2303466</v>
      </c>
      <c r="C84" s="2">
        <v>3603065</v>
      </c>
      <c r="D84" s="2">
        <v>-1299599</v>
      </c>
      <c r="E84" s="4">
        <v>15599.7</v>
      </c>
      <c r="F84">
        <f t="shared" si="4"/>
        <v>15599700</v>
      </c>
      <c r="G84" s="5">
        <f t="shared" si="5"/>
        <v>0.14766091655608762</v>
      </c>
      <c r="H84" s="5">
        <f t="shared" si="6"/>
        <v>0.23097014686179862</v>
      </c>
      <c r="I84" s="5">
        <f t="shared" si="7"/>
        <v>-8.330923030571101E-2</v>
      </c>
    </row>
    <row r="85" spans="1:9" ht="13.9" customHeight="1" x14ac:dyDescent="0.25">
      <c r="A85" s="3" t="s">
        <v>84</v>
      </c>
      <c r="B85" s="1">
        <v>2449990</v>
      </c>
      <c r="C85" s="2">
        <v>3526563</v>
      </c>
      <c r="D85" s="2">
        <v>-1076573</v>
      </c>
      <c r="E85" s="4">
        <v>16254</v>
      </c>
      <c r="F85">
        <f t="shared" si="4"/>
        <v>16254000</v>
      </c>
      <c r="G85" s="5">
        <f t="shared" si="5"/>
        <v>0.15073151224314016</v>
      </c>
      <c r="H85" s="5">
        <f t="shared" si="6"/>
        <v>0.21696585455887782</v>
      </c>
      <c r="I85" s="5">
        <f t="shared" si="7"/>
        <v>-6.623434231573766E-2</v>
      </c>
    </row>
    <row r="86" spans="1:9" ht="13.9" customHeight="1" x14ac:dyDescent="0.25">
      <c r="A86" s="3" t="s">
        <v>85</v>
      </c>
      <c r="B86" s="1">
        <v>2775106</v>
      </c>
      <c r="C86" s="2">
        <v>3454881</v>
      </c>
      <c r="D86" s="2">
        <v>-679775</v>
      </c>
      <c r="E86" s="4">
        <v>16843.2</v>
      </c>
      <c r="F86">
        <f t="shared" si="4"/>
        <v>16843200</v>
      </c>
      <c r="G86" s="5">
        <f t="shared" si="5"/>
        <v>0.16476120927139737</v>
      </c>
      <c r="H86" s="5">
        <f t="shared" si="6"/>
        <v>0.20512022656027359</v>
      </c>
      <c r="I86" s="5">
        <f t="shared" si="7"/>
        <v>-4.0359017288876226E-2</v>
      </c>
    </row>
    <row r="87" spans="1:9" ht="13.9" customHeight="1" x14ac:dyDescent="0.25">
      <c r="A87" s="3" t="s">
        <v>86</v>
      </c>
      <c r="B87" s="1">
        <v>3021491</v>
      </c>
      <c r="C87" s="2">
        <v>3506284</v>
      </c>
      <c r="D87" s="2">
        <v>-484793</v>
      </c>
      <c r="E87" s="4">
        <v>17550.7</v>
      </c>
      <c r="F87">
        <f t="shared" si="4"/>
        <v>17550700</v>
      </c>
      <c r="G87" s="5">
        <f t="shared" si="5"/>
        <v>0.17215786264935301</v>
      </c>
      <c r="H87" s="5">
        <f t="shared" si="6"/>
        <v>0.19978029366350061</v>
      </c>
      <c r="I87" s="5">
        <f t="shared" si="7"/>
        <v>-2.7622431014147585E-2</v>
      </c>
    </row>
    <row r="88" spans="1:9" ht="13.9" customHeight="1" x14ac:dyDescent="0.25">
      <c r="A88" s="3" t="s">
        <v>87</v>
      </c>
      <c r="B88" s="1">
        <v>3249890</v>
      </c>
      <c r="C88" s="2">
        <v>3691850</v>
      </c>
      <c r="D88" s="2">
        <v>-441960</v>
      </c>
      <c r="E88" s="4">
        <v>18206</v>
      </c>
      <c r="F88">
        <f t="shared" si="4"/>
        <v>18206000</v>
      </c>
      <c r="G88" s="5">
        <f t="shared" si="5"/>
        <v>0.17850653630671207</v>
      </c>
      <c r="H88" s="5">
        <f t="shared" si="6"/>
        <v>0.20278204987366802</v>
      </c>
      <c r="I88" s="5">
        <f t="shared" si="7"/>
        <v>-2.427551356695595E-2</v>
      </c>
    </row>
    <row r="89" spans="1:9" ht="13.9" customHeight="1" x14ac:dyDescent="0.25">
      <c r="A89" s="3" t="s">
        <v>88</v>
      </c>
      <c r="B89" s="1">
        <v>3267965</v>
      </c>
      <c r="C89" s="2">
        <v>3852615</v>
      </c>
      <c r="D89" s="2">
        <v>-584650</v>
      </c>
      <c r="E89" s="4">
        <v>18695.099999999999</v>
      </c>
      <c r="F89">
        <f t="shared" si="4"/>
        <v>18695100</v>
      </c>
      <c r="G89" s="5">
        <f t="shared" si="5"/>
        <v>0.17480329070184167</v>
      </c>
      <c r="H89" s="5">
        <f t="shared" si="6"/>
        <v>0.20607619108750422</v>
      </c>
      <c r="I89" s="5">
        <f t="shared" si="7"/>
        <v>-3.1272900385662557E-2</v>
      </c>
    </row>
    <row r="90" spans="1:9" ht="13.9" customHeight="1" x14ac:dyDescent="0.25">
      <c r="A90" s="3" t="s">
        <v>89</v>
      </c>
      <c r="B90" s="1">
        <v>3316184</v>
      </c>
      <c r="C90" s="2">
        <v>3981634</v>
      </c>
      <c r="D90" s="2">
        <v>-665450</v>
      </c>
      <c r="E90" s="4">
        <v>19477.3</v>
      </c>
      <c r="F90">
        <f t="shared" si="4"/>
        <v>19477300</v>
      </c>
      <c r="G90" s="5">
        <f t="shared" si="5"/>
        <v>0.17025891679031488</v>
      </c>
      <c r="H90" s="5">
        <f t="shared" si="6"/>
        <v>0.20442432986091502</v>
      </c>
      <c r="I90" s="5">
        <f t="shared" si="7"/>
        <v>-3.4165413070600135E-2</v>
      </c>
    </row>
    <row r="91" spans="1:9" ht="13.9" customHeight="1" x14ac:dyDescent="0.25">
      <c r="A91" s="3" t="s">
        <v>90</v>
      </c>
      <c r="B91" s="1">
        <v>3329907</v>
      </c>
      <c r="C91" s="2">
        <v>4109047</v>
      </c>
      <c r="D91" s="2">
        <v>-779140</v>
      </c>
      <c r="E91" s="4">
        <v>20533.099999999999</v>
      </c>
      <c r="F91">
        <f t="shared" si="4"/>
        <v>20533100</v>
      </c>
      <c r="G91" s="5">
        <f t="shared" si="5"/>
        <v>0.16217263832543552</v>
      </c>
      <c r="H91" s="5">
        <f t="shared" si="6"/>
        <v>0.20011819939512299</v>
      </c>
      <c r="I91" s="5">
        <f t="shared" si="7"/>
        <v>-3.7945561069687481E-2</v>
      </c>
    </row>
    <row r="92" spans="1:9" ht="13.9" customHeight="1" x14ac:dyDescent="0.25">
      <c r="A92" s="3" t="s">
        <v>91</v>
      </c>
      <c r="B92" s="1">
        <v>3463364</v>
      </c>
      <c r="C92" s="2">
        <v>4446960</v>
      </c>
      <c r="D92" s="2">
        <v>-983596</v>
      </c>
      <c r="E92" s="4">
        <v>21381</v>
      </c>
      <c r="F92">
        <f t="shared" si="4"/>
        <v>21381000</v>
      </c>
      <c r="G92" s="5">
        <f t="shared" si="5"/>
        <v>0.16198325616201301</v>
      </c>
      <c r="H92" s="5">
        <f t="shared" si="6"/>
        <v>0.20798653009681492</v>
      </c>
      <c r="I92" s="5">
        <f t="shared" si="7"/>
        <v>-4.6003273934801928E-2</v>
      </c>
    </row>
    <row r="93" spans="1:9" ht="13.9" customHeight="1" x14ac:dyDescent="0.25">
      <c r="A93" s="3" t="s">
        <v>92</v>
      </c>
      <c r="B93" s="1">
        <v>3421164</v>
      </c>
      <c r="C93" s="2">
        <v>6553621</v>
      </c>
      <c r="D93" s="2">
        <v>-3132457</v>
      </c>
      <c r="E93" s="4">
        <v>21060.5</v>
      </c>
      <c r="F93">
        <f t="shared" si="4"/>
        <v>21060500</v>
      </c>
      <c r="G93" s="5">
        <f t="shared" si="5"/>
        <v>0.16244457633959308</v>
      </c>
      <c r="H93" s="5">
        <f t="shared" si="6"/>
        <v>0.31118069371572377</v>
      </c>
      <c r="I93" s="5">
        <f t="shared" si="7"/>
        <v>-0.14873611737613068</v>
      </c>
    </row>
    <row r="94" spans="1:9" ht="13.9" customHeight="1" x14ac:dyDescent="0.25">
      <c r="A94" s="3" t="s">
        <v>93</v>
      </c>
      <c r="B94" s="1">
        <v>4047111</v>
      </c>
      <c r="C94" s="2">
        <v>6822470</v>
      </c>
      <c r="D94" s="2">
        <v>-2775359</v>
      </c>
      <c r="E94" s="4">
        <v>23315.1</v>
      </c>
      <c r="F94">
        <f t="shared" si="4"/>
        <v>23315100</v>
      </c>
      <c r="G94" s="5">
        <f t="shared" si="5"/>
        <v>0.17358325720241388</v>
      </c>
      <c r="H94" s="5">
        <f t="shared" si="6"/>
        <v>0.29262023323940278</v>
      </c>
      <c r="I94" s="5">
        <f t="shared" si="7"/>
        <v>-0.1190369760369889</v>
      </c>
    </row>
    <row r="95" spans="1:9" ht="13.9" customHeight="1" x14ac:dyDescent="0.25">
      <c r="A95" s="3" t="s">
        <v>94</v>
      </c>
      <c r="B95" s="1">
        <v>4897399</v>
      </c>
      <c r="C95" s="2">
        <v>6273324</v>
      </c>
      <c r="D95" s="2">
        <v>-1375925</v>
      </c>
      <c r="E95" s="4">
        <v>25462.7</v>
      </c>
      <c r="F95">
        <f t="shared" si="4"/>
        <v>25462700</v>
      </c>
      <c r="G95" s="5">
        <f t="shared" si="5"/>
        <v>0.19233620158113632</v>
      </c>
      <c r="H95" s="5">
        <f t="shared" si="6"/>
        <v>0.24637308690751569</v>
      </c>
      <c r="I95" s="5">
        <f t="shared" si="7"/>
        <v>-5.4036885326379368E-2</v>
      </c>
    </row>
  </sheetData>
  <printOptions gridLines="1"/>
  <pageMargins left="0.7" right="0.7" top="0.75" bottom="0.75" header="0.3" footer="0.3"/>
  <pageSetup orientation="landscape" useFirstPageNumber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 ROMANO</cp:lastModifiedBy>
  <dcterms:created xsi:type="dcterms:W3CDTF">2023-03-06T16:25:40Z</dcterms:created>
  <dcterms:modified xsi:type="dcterms:W3CDTF">2023-05-19T00:57:25Z</dcterms:modified>
</cp:coreProperties>
</file>