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13_ncr:1_{29349BD4-8A7B-4089-97E8-F0A5FC49A5AC}" xr6:coauthVersionLast="47" xr6:coauthVersionMax="47" xr10:uidLastSave="{00000000-0000-0000-0000-000000000000}"/>
  <bookViews>
    <workbookView xWindow="-120" yWindow="-120" windowWidth="24240" windowHeight="13140" xr2:uid="{C5B8926A-7153-411A-9BA4-982E35EF5E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G2" i="1"/>
  <c r="F2" i="1"/>
</calcChain>
</file>

<file path=xl/sharedStrings.xml><?xml version="1.0" encoding="utf-8"?>
<sst xmlns="http://schemas.openxmlformats.org/spreadsheetml/2006/main" count="10" uniqueCount="10">
  <si>
    <t>Year</t>
  </si>
  <si>
    <t>65 and over population</t>
  </si>
  <si>
    <t>16 and over employed</t>
  </si>
  <si>
    <t>65 and over employed</t>
  </si>
  <si>
    <t>16 and over population</t>
  </si>
  <si>
    <t>16-64 population</t>
  </si>
  <si>
    <t>16-64 employed</t>
  </si>
  <si>
    <t>16-64 population growth</t>
  </si>
  <si>
    <t>NGDP growth annual</t>
  </si>
  <si>
    <t>Real GDP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</si>
</sst>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center" wrapText="1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NGDP and 16-64-year-old</a:t>
            </a:r>
            <a:r>
              <a:rPr lang="en-US" baseline="0"/>
              <a:t> population growth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Sheet1!$L$1</c:f>
              <c:strCache>
                <c:ptCount val="1"/>
                <c:pt idx="0">
                  <c:v>NGDP growth annual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Sheet1!$A$2:$A$75</c:f>
              <c:numCache>
                <c:formatCode>General</c:formatCod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</c:numCache>
            </c:numRef>
          </c:cat>
          <c:val>
            <c:numRef>
              <c:f>Sheet1!$L$2:$L$78</c:f>
              <c:numCache>
                <c:formatCode>0.00%</c:formatCode>
                <c:ptCount val="77"/>
                <c:pt idx="0">
                  <c:v>9.9759614999999996E-2</c:v>
                </c:pt>
                <c:pt idx="1">
                  <c:v>-7.2859739999999997E-3</c:v>
                </c:pt>
                <c:pt idx="2">
                  <c:v>0.100183486</c:v>
                </c:pt>
                <c:pt idx="3">
                  <c:v>0.15710473599999999</c:v>
                </c:pt>
                <c:pt idx="4">
                  <c:v>5.8806572000000001E-2</c:v>
                </c:pt>
                <c:pt idx="5">
                  <c:v>5.9624284999999999E-2</c:v>
                </c:pt>
                <c:pt idx="6">
                  <c:v>3.3401849999999999E-3</c:v>
                </c:pt>
                <c:pt idx="7">
                  <c:v>8.9628681000000002E-2</c:v>
                </c:pt>
                <c:pt idx="8">
                  <c:v>5.6169213000000003E-2</c:v>
                </c:pt>
                <c:pt idx="9">
                  <c:v>5.4739652999999999E-2</c:v>
                </c:pt>
                <c:pt idx="10">
                  <c:v>1.5189873E-2</c:v>
                </c:pt>
                <c:pt idx="11">
                  <c:v>8.4164588999999998E-2</c:v>
                </c:pt>
                <c:pt idx="12">
                  <c:v>3.9677975999999997E-2</c:v>
                </c:pt>
                <c:pt idx="13">
                  <c:v>3.6504425E-2</c:v>
                </c:pt>
                <c:pt idx="14">
                  <c:v>7.4172892000000004E-2</c:v>
                </c:pt>
                <c:pt idx="15">
                  <c:v>5.5638351000000003E-2</c:v>
                </c:pt>
                <c:pt idx="16">
                  <c:v>7.3725490000000005E-2</c:v>
                </c:pt>
                <c:pt idx="17">
                  <c:v>8.4441197999999995E-2</c:v>
                </c:pt>
                <c:pt idx="18">
                  <c:v>9.5783376000000003E-2</c:v>
                </c:pt>
                <c:pt idx="19">
                  <c:v>5.7290385999999999E-2</c:v>
                </c:pt>
                <c:pt idx="20">
                  <c:v>9.3837209000000005E-2</c:v>
                </c:pt>
                <c:pt idx="21">
                  <c:v>8.1747634999999999E-2</c:v>
                </c:pt>
                <c:pt idx="22">
                  <c:v>5.4736634999999999E-2</c:v>
                </c:pt>
                <c:pt idx="23">
                  <c:v>8.5344265000000002E-2</c:v>
                </c:pt>
                <c:pt idx="24">
                  <c:v>9.8034166000000006E-2</c:v>
                </c:pt>
                <c:pt idx="25">
                  <c:v>0.114377297</c:v>
                </c:pt>
                <c:pt idx="26">
                  <c:v>8.4046582999999994E-2</c:v>
                </c:pt>
                <c:pt idx="27">
                  <c:v>9.0409008999999999E-2</c:v>
                </c:pt>
                <c:pt idx="28">
                  <c:v>0.111876076</c:v>
                </c:pt>
                <c:pt idx="29">
                  <c:v>0.111241593</c:v>
                </c:pt>
                <c:pt idx="30">
                  <c:v>0.12959938500000001</c:v>
                </c:pt>
                <c:pt idx="31">
                  <c:v>0.117239326</c:v>
                </c:pt>
                <c:pt idx="32">
                  <c:v>8.7542343999999994E-2</c:v>
                </c:pt>
                <c:pt idx="33">
                  <c:v>0.12238826899999999</c:v>
                </c:pt>
                <c:pt idx="34">
                  <c:v>4.2656687999999998E-2</c:v>
                </c:pt>
                <c:pt idx="35">
                  <c:v>8.6787486999999996E-2</c:v>
                </c:pt>
                <c:pt idx="36">
                  <c:v>0.11106219000000001</c:v>
                </c:pt>
                <c:pt idx="37">
                  <c:v>7.4648305999999998E-2</c:v>
                </c:pt>
                <c:pt idx="38">
                  <c:v>5.5450565E-2</c:v>
                </c:pt>
                <c:pt idx="39">
                  <c:v>6.0179928000000001E-2</c:v>
                </c:pt>
                <c:pt idx="40">
                  <c:v>7.8513758000000003E-2</c:v>
                </c:pt>
                <c:pt idx="41">
                  <c:v>7.7381406999999999E-2</c:v>
                </c:pt>
                <c:pt idx="42">
                  <c:v>5.6987378999999998E-2</c:v>
                </c:pt>
                <c:pt idx="43">
                  <c:v>3.2701111999999997E-2</c:v>
                </c:pt>
                <c:pt idx="44">
                  <c:v>5.8816843000000001E-2</c:v>
                </c:pt>
                <c:pt idx="45">
                  <c:v>5.1884116000000001E-2</c:v>
                </c:pt>
                <c:pt idx="46">
                  <c:v>6.2490887000000002E-2</c:v>
                </c:pt>
                <c:pt idx="47">
                  <c:v>4.8372488999999998E-2</c:v>
                </c:pt>
                <c:pt idx="48">
                  <c:v>5.6729976000000001E-2</c:v>
                </c:pt>
                <c:pt idx="49">
                  <c:v>6.2491484E-2</c:v>
                </c:pt>
                <c:pt idx="50">
                  <c:v>5.6565939000000003E-2</c:v>
                </c:pt>
                <c:pt idx="51">
                  <c:v>6.2717923999999994E-2</c:v>
                </c:pt>
                <c:pt idx="52">
                  <c:v>6.4353352000000003E-2</c:v>
                </c:pt>
                <c:pt idx="53">
                  <c:v>3.2279778000000002E-2</c:v>
                </c:pt>
                <c:pt idx="54">
                  <c:v>3.2810743000000003E-2</c:v>
                </c:pt>
                <c:pt idx="55">
                  <c:v>4.8256489999999999E-2</c:v>
                </c:pt>
                <c:pt idx="56">
                  <c:v>6.6398987000000007E-2</c:v>
                </c:pt>
                <c:pt idx="57">
                  <c:v>6.7282192000000005E-2</c:v>
                </c:pt>
                <c:pt idx="58">
                  <c:v>5.9543529999999997E-2</c:v>
                </c:pt>
                <c:pt idx="59">
                  <c:v>4.7670748999999998E-2</c:v>
                </c:pt>
                <c:pt idx="60">
                  <c:v>2.0429454E-2</c:v>
                </c:pt>
                <c:pt idx="61">
                  <c:v>-1.9756395999999999E-2</c:v>
                </c:pt>
                <c:pt idx="62">
                  <c:v>3.9431969999999997E-2</c:v>
                </c:pt>
                <c:pt idx="63">
                  <c:v>3.6593793999999999E-2</c:v>
                </c:pt>
                <c:pt idx="64">
                  <c:v>4.1943113999999997E-2</c:v>
                </c:pt>
                <c:pt idx="65">
                  <c:v>3.6249538999999997E-2</c:v>
                </c:pt>
                <c:pt idx="66">
                  <c:v>4.2005081999999999E-2</c:v>
                </c:pt>
                <c:pt idx="67">
                  <c:v>3.7337542000000001E-2</c:v>
                </c:pt>
                <c:pt idx="68">
                  <c:v>2.686477E-2</c:v>
                </c:pt>
                <c:pt idx="69">
                  <c:v>4.1962867000000001E-2</c:v>
                </c:pt>
                <c:pt idx="70">
                  <c:v>5.3779338000000003E-2</c:v>
                </c:pt>
                <c:pt idx="71">
                  <c:v>4.118438E-2</c:v>
                </c:pt>
                <c:pt idx="72">
                  <c:v>-2.2407193999999998E-2</c:v>
                </c:pt>
                <c:pt idx="73">
                  <c:v>0.100690639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7-4686-904A-FAAD6AD7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030047"/>
        <c:axId val="1916041279"/>
      </c:lineChar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16-64 population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Sheet1!$A$2:$A$75</c:f>
              <c:numCache>
                <c:formatCode>General</c:formatCode>
                <c:ptCount val="74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</c:numCache>
            </c:numRef>
          </c:cat>
          <c:val>
            <c:numRef>
              <c:f>Sheet1!$K$2:$K$78</c:f>
              <c:numCache>
                <c:formatCode>0.00%</c:formatCode>
                <c:ptCount val="77"/>
                <c:pt idx="1">
                  <c:v>6.6162775587993239E-3</c:v>
                </c:pt>
                <c:pt idx="2">
                  <c:v>7.2397508579050982E-3</c:v>
                </c:pt>
                <c:pt idx="3">
                  <c:v>-7.8498803827751189E-3</c:v>
                </c:pt>
                <c:pt idx="4">
                  <c:v>2.2390389355953369E-3</c:v>
                </c:pt>
                <c:pt idx="5">
                  <c:v>9.4087320766876106E-3</c:v>
                </c:pt>
                <c:pt idx="6">
                  <c:v>1.0268032900267076E-2</c:v>
                </c:pt>
                <c:pt idx="7">
                  <c:v>1.0627093295136184E-2</c:v>
                </c:pt>
                <c:pt idx="8">
                  <c:v>9.6295138346099741E-3</c:v>
                </c:pt>
                <c:pt idx="9">
                  <c:v>1.0425375984475479E-2</c:v>
                </c:pt>
                <c:pt idx="10">
                  <c:v>1.2064685511140169E-2</c:v>
                </c:pt>
                <c:pt idx="11">
                  <c:v>1.2859594226304633E-2</c:v>
                </c:pt>
                <c:pt idx="12">
                  <c:v>1.5596348560950331E-2</c:v>
                </c:pt>
                <c:pt idx="13">
                  <c:v>1.1549519669509073E-2</c:v>
                </c:pt>
                <c:pt idx="14">
                  <c:v>4.9764274489261396E-3</c:v>
                </c:pt>
                <c:pt idx="15">
                  <c:v>1.8069672487186168E-2</c:v>
                </c:pt>
                <c:pt idx="16">
                  <c:v>1.7673104455253101E-2</c:v>
                </c:pt>
                <c:pt idx="17">
                  <c:v>1.6266828154842317E-2</c:v>
                </c:pt>
                <c:pt idx="18">
                  <c:v>1.1569384219066566E-2</c:v>
                </c:pt>
                <c:pt idx="19">
                  <c:v>1.361210045041371E-2</c:v>
                </c:pt>
                <c:pt idx="20">
                  <c:v>1.6496043631811882E-2</c:v>
                </c:pt>
                <c:pt idx="21">
                  <c:v>1.748614653883367E-2</c:v>
                </c:pt>
                <c:pt idx="22">
                  <c:v>2.0747246667473504E-2</c:v>
                </c:pt>
                <c:pt idx="23">
                  <c:v>2.3137248259624994E-2</c:v>
                </c:pt>
                <c:pt idx="24">
                  <c:v>2.725767734459068E-2</c:v>
                </c:pt>
                <c:pt idx="25">
                  <c:v>2.0982570928986408E-2</c:v>
                </c:pt>
                <c:pt idx="26">
                  <c:v>1.9478008318403878E-2</c:v>
                </c:pt>
                <c:pt idx="27">
                  <c:v>1.898974259725179E-2</c:v>
                </c:pt>
                <c:pt idx="28">
                  <c:v>1.8529492205305861E-2</c:v>
                </c:pt>
                <c:pt idx="29">
                  <c:v>1.767026934294047E-2</c:v>
                </c:pt>
                <c:pt idx="30">
                  <c:v>1.6916356386877364E-2</c:v>
                </c:pt>
                <c:pt idx="31">
                  <c:v>1.6952084414461166E-2</c:v>
                </c:pt>
                <c:pt idx="32">
                  <c:v>1.6293870839711969E-2</c:v>
                </c:pt>
                <c:pt idx="33">
                  <c:v>1.3145507165521811E-2</c:v>
                </c:pt>
                <c:pt idx="34">
                  <c:v>1.1040748898678414E-2</c:v>
                </c:pt>
                <c:pt idx="35">
                  <c:v>9.7968464911086291E-3</c:v>
                </c:pt>
                <c:pt idx="36">
                  <c:v>1.0969303479568239E-2</c:v>
                </c:pt>
                <c:pt idx="37">
                  <c:v>8.396132044014671E-3</c:v>
                </c:pt>
                <c:pt idx="38">
                  <c:v>1.2439735730016071E-2</c:v>
                </c:pt>
                <c:pt idx="39">
                  <c:v>1.0157423737670651E-2</c:v>
                </c:pt>
                <c:pt idx="40">
                  <c:v>8.7684697209738441E-3</c:v>
                </c:pt>
                <c:pt idx="41">
                  <c:v>7.8140524740226026E-3</c:v>
                </c:pt>
                <c:pt idx="42">
                  <c:v>1.7154306067930288E-2</c:v>
                </c:pt>
                <c:pt idx="43">
                  <c:v>8.1792429822970664E-3</c:v>
                </c:pt>
                <c:pt idx="44">
                  <c:v>8.6897193363312149E-3</c:v>
                </c:pt>
                <c:pt idx="45">
                  <c:v>9.7032454835020224E-3</c:v>
                </c:pt>
                <c:pt idx="46">
                  <c:v>9.7317970329590022E-3</c:v>
                </c:pt>
                <c:pt idx="47">
                  <c:v>8.0457413058949833E-3</c:v>
                </c:pt>
                <c:pt idx="48">
                  <c:v>1.0195290063182079E-2</c:v>
                </c:pt>
                <c:pt idx="49">
                  <c:v>1.3646055437100213E-2</c:v>
                </c:pt>
                <c:pt idx="50">
                  <c:v>1.0745337259851353E-2</c:v>
                </c:pt>
                <c:pt idx="51">
                  <c:v>1.3215171433030991E-2</c:v>
                </c:pt>
                <c:pt idx="52">
                  <c:v>2.1920590634966822E-2</c:v>
                </c:pt>
                <c:pt idx="53">
                  <c:v>1.2891447203131019E-2</c:v>
                </c:pt>
                <c:pt idx="54">
                  <c:v>1.2909271304156101E-2</c:v>
                </c:pt>
                <c:pt idx="55">
                  <c:v>1.7158063146896531E-2</c:v>
                </c:pt>
                <c:pt idx="56">
                  <c:v>9.8065965813337614E-3</c:v>
                </c:pt>
                <c:pt idx="57">
                  <c:v>1.200542522304872E-2</c:v>
                </c:pt>
                <c:pt idx="58">
                  <c:v>1.1454657773775745E-2</c:v>
                </c:pt>
                <c:pt idx="59">
                  <c:v>1.2613741058581174E-2</c:v>
                </c:pt>
                <c:pt idx="60">
                  <c:v>5.0501178190442602E-3</c:v>
                </c:pt>
                <c:pt idx="61">
                  <c:v>5.9808673274779154E-3</c:v>
                </c:pt>
                <c:pt idx="62">
                  <c:v>6.6783618044215709E-3</c:v>
                </c:pt>
                <c:pt idx="63">
                  <c:v>3.8418272031497959E-3</c:v>
                </c:pt>
                <c:pt idx="64">
                  <c:v>7.6342370015358525E-3</c:v>
                </c:pt>
                <c:pt idx="65">
                  <c:v>4.2300722389097137E-3</c:v>
                </c:pt>
                <c:pt idx="66">
                  <c:v>3.5645953121369281E-3</c:v>
                </c:pt>
                <c:pt idx="67">
                  <c:v>6.4240250655211144E-3</c:v>
                </c:pt>
                <c:pt idx="68">
                  <c:v>5.9277896344448145E-3</c:v>
                </c:pt>
                <c:pt idx="69">
                  <c:v>1.6544770635951788E-4</c:v>
                </c:pt>
                <c:pt idx="70">
                  <c:v>4.724210239518919E-3</c:v>
                </c:pt>
                <c:pt idx="71">
                  <c:v>-1.1524977240591164E-3</c:v>
                </c:pt>
                <c:pt idx="72">
                  <c:v>-2.6615600911426771E-3</c:v>
                </c:pt>
                <c:pt idx="73">
                  <c:v>-2.2652038440412014E-3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7-4686-904A-FAAD6AD7D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018815"/>
        <c:axId val="1916017567"/>
      </c:lineChart>
      <c:catAx>
        <c:axId val="1916030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041279"/>
        <c:crosses val="autoZero"/>
        <c:auto val="1"/>
        <c:lblAlgn val="ctr"/>
        <c:lblOffset val="100"/>
        <c:noMultiLvlLbl val="0"/>
      </c:catAx>
      <c:valAx>
        <c:axId val="191604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030047"/>
        <c:crosses val="autoZero"/>
        <c:crossBetween val="between"/>
      </c:valAx>
      <c:valAx>
        <c:axId val="1916017567"/>
        <c:scaling>
          <c:orientation val="minMax"/>
          <c:max val="4.5000000000000012E-2"/>
          <c:min val="-1.0000000000000002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018815"/>
        <c:crosses val="max"/>
        <c:crossBetween val="between"/>
      </c:valAx>
      <c:catAx>
        <c:axId val="1916018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601756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342901</xdr:colOff>
      <xdr:row>3</xdr:row>
      <xdr:rowOff>66675</xdr:rowOff>
    </xdr:from>
    <xdr:to>
      <xdr:col>16</xdr:col>
      <xdr:colOff>581025</xdr:colOff>
      <xdr:row>27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2E609C-E988-405C-90C9-CB5D73ABE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74F1-EFE9-4E52-92B4-8133614B1E49}">
  <dimension ref="A1:M7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73" sqref="N73"/>
    </sheetView>
  </sheetViews>
  <sheetFormatPr defaultRowHeight="15" x14ac:dyDescent="0.25"/>
  <cols>
    <col min="11" max="13" width="9.140625" style="2"/>
  </cols>
  <sheetData>
    <row r="1" spans="1:13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H1" t="s">
        <v>5</v>
      </c>
      <c r="I1" t="s">
        <v>6</v>
      </c>
      <c r="K1" s="2" t="s">
        <v>7</v>
      </c>
      <c r="L1" s="2" t="s">
        <v>8</v>
      </c>
      <c r="M1" s="2" t="s">
        <v>9</v>
      </c>
    </row>
    <row r="2" spans="1:13" x14ac:dyDescent="0.25">
      <c r="A2" s="1">
        <v>1948</v>
      </c>
      <c r="B2" s="1">
        <v>103068</v>
      </c>
      <c r="C2">
        <v>10720</v>
      </c>
      <c r="D2" s="1">
        <v>58343</v>
      </c>
      <c r="E2" s="1">
        <v>2804</v>
      </c>
      <c r="F2">
        <f>D2/B2</f>
        <v>0.56606318158885394</v>
      </c>
      <c r="G2">
        <f>E2/C2</f>
        <v>0.26156716417910447</v>
      </c>
      <c r="H2">
        <f>B2-C2</f>
        <v>92348</v>
      </c>
      <c r="I2">
        <f>D2-E2</f>
        <v>55539</v>
      </c>
      <c r="J2">
        <f>I2/H2</f>
        <v>0.60140988435050025</v>
      </c>
      <c r="L2" s="2">
        <v>9.9759614999999996E-2</v>
      </c>
      <c r="M2" s="2">
        <v>4.1155092999999997E-2</v>
      </c>
    </row>
    <row r="3" spans="1:13" x14ac:dyDescent="0.25">
      <c r="A3" s="1">
        <v>1949</v>
      </c>
      <c r="B3" s="1">
        <v>103994</v>
      </c>
      <c r="C3">
        <v>11035</v>
      </c>
      <c r="D3" s="1">
        <v>57651</v>
      </c>
      <c r="E3" s="1">
        <v>2864</v>
      </c>
      <c r="F3">
        <f t="shared" ref="F3:F66" si="0">D3/B3</f>
        <v>0.55436852126084202</v>
      </c>
      <c r="G3">
        <f t="shared" ref="G3:G66" si="1">E3/C3</f>
        <v>0.25953783416402354</v>
      </c>
      <c r="H3">
        <f t="shared" ref="H3:H66" si="2">B3-C3</f>
        <v>92959</v>
      </c>
      <c r="I3">
        <f t="shared" ref="I3:I66" si="3">D3-E3</f>
        <v>54787</v>
      </c>
      <c r="J3">
        <f t="shared" ref="J3:J66" si="4">I3/H3</f>
        <v>0.58936735550081221</v>
      </c>
      <c r="K3" s="2">
        <f>(H3-H2)/H2</f>
        <v>6.6162775587993239E-3</v>
      </c>
      <c r="L3" s="2">
        <v>-7.2859739999999997E-3</v>
      </c>
      <c r="M3" s="2">
        <v>-5.6603770000000003E-3</v>
      </c>
    </row>
    <row r="4" spans="1:13" x14ac:dyDescent="0.25">
      <c r="A4" s="1">
        <v>1950</v>
      </c>
      <c r="B4" s="1">
        <v>104995</v>
      </c>
      <c r="C4">
        <v>11363</v>
      </c>
      <c r="D4" s="1">
        <v>58918</v>
      </c>
      <c r="E4" s="1">
        <v>2899</v>
      </c>
      <c r="F4">
        <f t="shared" si="0"/>
        <v>0.56115053097766565</v>
      </c>
      <c r="G4">
        <f t="shared" si="1"/>
        <v>0.25512628707207602</v>
      </c>
      <c r="H4">
        <f t="shared" si="2"/>
        <v>93632</v>
      </c>
      <c r="I4">
        <f t="shared" si="3"/>
        <v>56019</v>
      </c>
      <c r="J4">
        <f t="shared" si="4"/>
        <v>0.59828904647983594</v>
      </c>
      <c r="K4" s="2">
        <f t="shared" ref="K4:K67" si="5">(H4-H3)/H3</f>
        <v>7.2397508579050982E-3</v>
      </c>
      <c r="L4" s="2">
        <v>0.100183486</v>
      </c>
      <c r="M4" s="2">
        <v>8.6859583000000004E-2</v>
      </c>
    </row>
    <row r="5" spans="1:13" x14ac:dyDescent="0.25">
      <c r="A5" s="1">
        <v>1951</v>
      </c>
      <c r="B5" s="1">
        <v>104621</v>
      </c>
      <c r="C5">
        <v>11724</v>
      </c>
      <c r="D5" s="1">
        <v>59961</v>
      </c>
      <c r="E5" s="1">
        <v>2917</v>
      </c>
      <c r="F5">
        <f t="shared" si="0"/>
        <v>0.57312585427399854</v>
      </c>
      <c r="G5">
        <f t="shared" si="1"/>
        <v>0.24880586830433299</v>
      </c>
      <c r="H5">
        <f t="shared" si="2"/>
        <v>92897</v>
      </c>
      <c r="I5">
        <f t="shared" si="3"/>
        <v>57044</v>
      </c>
      <c r="J5">
        <f t="shared" si="4"/>
        <v>0.6140564280870211</v>
      </c>
      <c r="K5" s="2">
        <f t="shared" si="5"/>
        <v>-7.8498803827751189E-3</v>
      </c>
      <c r="L5" s="2">
        <v>0.15710473599999999</v>
      </c>
      <c r="M5" s="2">
        <v>8.0441709E-2</v>
      </c>
    </row>
    <row r="6" spans="1:13" x14ac:dyDescent="0.25">
      <c r="A6" s="1">
        <v>1952</v>
      </c>
      <c r="B6" s="1">
        <v>105231</v>
      </c>
      <c r="C6">
        <v>12126</v>
      </c>
      <c r="D6" s="1">
        <v>60250</v>
      </c>
      <c r="E6" s="1">
        <v>2919</v>
      </c>
      <c r="F6">
        <f t="shared" si="0"/>
        <v>0.57254991399872657</v>
      </c>
      <c r="G6">
        <f t="shared" si="1"/>
        <v>0.24072241464621474</v>
      </c>
      <c r="H6">
        <f t="shared" si="2"/>
        <v>93105</v>
      </c>
      <c r="I6">
        <f t="shared" si="3"/>
        <v>57331</v>
      </c>
      <c r="J6">
        <f t="shared" si="4"/>
        <v>0.61576714462166371</v>
      </c>
      <c r="K6" s="2">
        <f t="shared" si="5"/>
        <v>2.2390389355953369E-3</v>
      </c>
      <c r="L6" s="2">
        <v>5.8806572000000001E-2</v>
      </c>
      <c r="M6" s="2">
        <v>4.0922679000000003E-2</v>
      </c>
    </row>
    <row r="7" spans="1:13" x14ac:dyDescent="0.25">
      <c r="A7" s="1">
        <v>1953</v>
      </c>
      <c r="B7" s="1">
        <v>107056</v>
      </c>
      <c r="C7">
        <v>13075</v>
      </c>
      <c r="D7" s="1">
        <v>61179</v>
      </c>
      <c r="E7" s="1">
        <v>3166</v>
      </c>
      <c r="F7">
        <f t="shared" si="0"/>
        <v>0.57146726946644744</v>
      </c>
      <c r="G7">
        <f t="shared" si="1"/>
        <v>0.2421414913957935</v>
      </c>
      <c r="H7">
        <f t="shared" si="2"/>
        <v>93981</v>
      </c>
      <c r="I7">
        <f t="shared" si="3"/>
        <v>58013</v>
      </c>
      <c r="J7">
        <f t="shared" si="4"/>
        <v>0.61728434470797289</v>
      </c>
      <c r="K7" s="2">
        <f t="shared" si="5"/>
        <v>9.4087320766876106E-3</v>
      </c>
      <c r="L7" s="2">
        <v>5.9624284999999999E-2</v>
      </c>
      <c r="M7" s="2">
        <v>4.688167E-2</v>
      </c>
    </row>
    <row r="8" spans="1:13" x14ac:dyDescent="0.25">
      <c r="A8" s="1">
        <v>1954</v>
      </c>
      <c r="B8" s="1">
        <v>108321</v>
      </c>
      <c r="C8">
        <v>13375</v>
      </c>
      <c r="D8" s="1">
        <v>60109</v>
      </c>
      <c r="E8" s="1">
        <v>3060</v>
      </c>
      <c r="F8">
        <f t="shared" si="0"/>
        <v>0.55491548268572111</v>
      </c>
      <c r="G8">
        <f t="shared" si="1"/>
        <v>0.22878504672897196</v>
      </c>
      <c r="H8">
        <f t="shared" si="2"/>
        <v>94946</v>
      </c>
      <c r="I8">
        <f t="shared" si="3"/>
        <v>57049</v>
      </c>
      <c r="J8">
        <f t="shared" si="4"/>
        <v>0.60085732942935988</v>
      </c>
      <c r="K8" s="2">
        <f t="shared" si="5"/>
        <v>1.0268032900267076E-2</v>
      </c>
      <c r="L8" s="2">
        <v>3.3401849999999999E-3</v>
      </c>
      <c r="M8" s="2">
        <v>-5.7831330000000002E-3</v>
      </c>
    </row>
    <row r="9" spans="1:13" x14ac:dyDescent="0.25">
      <c r="A9" s="1">
        <v>1955</v>
      </c>
      <c r="B9" s="1">
        <v>109683</v>
      </c>
      <c r="C9">
        <v>13728</v>
      </c>
      <c r="D9" s="1">
        <v>62170</v>
      </c>
      <c r="E9" s="1">
        <v>3185</v>
      </c>
      <c r="F9">
        <f t="shared" si="0"/>
        <v>0.56681527675209464</v>
      </c>
      <c r="G9">
        <f t="shared" si="1"/>
        <v>0.23200757575757575</v>
      </c>
      <c r="H9">
        <f t="shared" si="2"/>
        <v>95955</v>
      </c>
      <c r="I9">
        <f t="shared" si="3"/>
        <v>58985</v>
      </c>
      <c r="J9">
        <f t="shared" si="4"/>
        <v>0.61471523109791049</v>
      </c>
      <c r="K9" s="2">
        <f t="shared" si="5"/>
        <v>1.0627093295136184E-2</v>
      </c>
      <c r="L9" s="2">
        <v>8.9628681000000002E-2</v>
      </c>
      <c r="M9" s="2">
        <v>7.1330027000000004E-2</v>
      </c>
    </row>
    <row r="10" spans="1:13" x14ac:dyDescent="0.25">
      <c r="A10" s="1">
        <v>1956</v>
      </c>
      <c r="B10" s="1">
        <v>110954</v>
      </c>
      <c r="C10">
        <v>14075</v>
      </c>
      <c r="D10" s="1">
        <v>63799</v>
      </c>
      <c r="E10" s="1">
        <v>3314</v>
      </c>
      <c r="F10">
        <f t="shared" si="0"/>
        <v>0.57500405573480906</v>
      </c>
      <c r="G10">
        <f t="shared" si="1"/>
        <v>0.23545293072824156</v>
      </c>
      <c r="H10">
        <f t="shared" si="2"/>
        <v>96879</v>
      </c>
      <c r="I10">
        <f t="shared" si="3"/>
        <v>60485</v>
      </c>
      <c r="J10">
        <f t="shared" si="4"/>
        <v>0.6243355113079202</v>
      </c>
      <c r="K10" s="2">
        <f t="shared" si="5"/>
        <v>9.6295138346099741E-3</v>
      </c>
      <c r="L10" s="2">
        <v>5.6169213000000003E-2</v>
      </c>
      <c r="M10" s="2">
        <v>2.1300291999999998E-2</v>
      </c>
    </row>
    <row r="11" spans="1:13" x14ac:dyDescent="0.25">
      <c r="A11" s="1">
        <v>1957</v>
      </c>
      <c r="B11" s="1">
        <v>112265</v>
      </c>
      <c r="C11">
        <v>14376</v>
      </c>
      <c r="D11" s="1">
        <v>64071</v>
      </c>
      <c r="E11" s="1">
        <v>3179</v>
      </c>
      <c r="F11">
        <f t="shared" si="0"/>
        <v>0.57071215427782473</v>
      </c>
      <c r="G11">
        <f t="shared" si="1"/>
        <v>0.2211324429604897</v>
      </c>
      <c r="H11">
        <f t="shared" si="2"/>
        <v>97889</v>
      </c>
      <c r="I11">
        <f t="shared" si="3"/>
        <v>60892</v>
      </c>
      <c r="J11">
        <f t="shared" si="4"/>
        <v>0.62205150731951497</v>
      </c>
      <c r="K11" s="2">
        <f t="shared" si="5"/>
        <v>1.0425375984475479E-2</v>
      </c>
      <c r="L11" s="2">
        <v>5.4739652999999999E-2</v>
      </c>
      <c r="M11" s="2">
        <v>2.1060523000000001E-2</v>
      </c>
    </row>
    <row r="12" spans="1:13" x14ac:dyDescent="0.25">
      <c r="A12" s="1">
        <v>1958</v>
      </c>
      <c r="B12" s="1">
        <v>113727</v>
      </c>
      <c r="C12">
        <v>14657</v>
      </c>
      <c r="D12" s="1">
        <v>63036</v>
      </c>
      <c r="E12" s="1">
        <v>3045</v>
      </c>
      <c r="F12">
        <f t="shared" si="0"/>
        <v>0.55427471049091248</v>
      </c>
      <c r="G12">
        <f t="shared" si="1"/>
        <v>0.20775056287098315</v>
      </c>
      <c r="H12">
        <f t="shared" si="2"/>
        <v>99070</v>
      </c>
      <c r="I12">
        <f t="shared" si="3"/>
        <v>59991</v>
      </c>
      <c r="J12">
        <f t="shared" si="4"/>
        <v>0.60554153628747354</v>
      </c>
      <c r="K12" s="2">
        <f t="shared" si="5"/>
        <v>1.2064685511140169E-2</v>
      </c>
      <c r="L12" s="2">
        <v>1.5189873E-2</v>
      </c>
      <c r="M12" s="2">
        <v>-7.4093850000000001E-3</v>
      </c>
    </row>
    <row r="13" spans="1:13" x14ac:dyDescent="0.25">
      <c r="A13" s="1">
        <v>1959</v>
      </c>
      <c r="B13" s="1">
        <v>115329</v>
      </c>
      <c r="C13">
        <v>14985</v>
      </c>
      <c r="D13" s="1">
        <v>64630</v>
      </c>
      <c r="E13" s="1">
        <v>3023</v>
      </c>
      <c r="F13">
        <f t="shared" si="0"/>
        <v>0.56039677791362108</v>
      </c>
      <c r="G13">
        <f t="shared" si="1"/>
        <v>0.20173506840173508</v>
      </c>
      <c r="H13">
        <f t="shared" si="2"/>
        <v>100344</v>
      </c>
      <c r="I13">
        <f t="shared" si="3"/>
        <v>61607</v>
      </c>
      <c r="J13">
        <f t="shared" si="4"/>
        <v>0.61395798453320582</v>
      </c>
      <c r="K13" s="2">
        <f t="shared" si="5"/>
        <v>1.2859594226304633E-2</v>
      </c>
      <c r="L13" s="2">
        <v>8.4164588999999998E-2</v>
      </c>
      <c r="M13" s="2">
        <v>6.9334229999999997E-2</v>
      </c>
    </row>
    <row r="14" spans="1:13" x14ac:dyDescent="0.25">
      <c r="A14" s="1">
        <v>1960</v>
      </c>
      <c r="B14" s="1">
        <v>117245</v>
      </c>
      <c r="C14">
        <v>15336</v>
      </c>
      <c r="D14" s="1">
        <v>65778</v>
      </c>
      <c r="E14" s="1">
        <v>3073</v>
      </c>
      <c r="F14">
        <f t="shared" si="0"/>
        <v>0.56103032112243589</v>
      </c>
      <c r="G14">
        <f t="shared" si="1"/>
        <v>0.20037819509650495</v>
      </c>
      <c r="H14">
        <f t="shared" si="2"/>
        <v>101909</v>
      </c>
      <c r="I14">
        <f t="shared" si="3"/>
        <v>62705</v>
      </c>
      <c r="J14">
        <f t="shared" si="4"/>
        <v>0.61530384951280059</v>
      </c>
      <c r="K14" s="2">
        <f t="shared" si="5"/>
        <v>1.5596348560950331E-2</v>
      </c>
      <c r="L14" s="2">
        <v>3.9677975999999997E-2</v>
      </c>
      <c r="M14" s="2">
        <v>2.5753096999999999E-2</v>
      </c>
    </row>
    <row r="15" spans="1:13" x14ac:dyDescent="0.25">
      <c r="A15" s="1">
        <v>1961</v>
      </c>
      <c r="B15" s="1">
        <v>118771</v>
      </c>
      <c r="C15">
        <v>15685</v>
      </c>
      <c r="D15" s="1">
        <v>65746</v>
      </c>
      <c r="E15" s="1">
        <v>2987</v>
      </c>
      <c r="F15">
        <f t="shared" si="0"/>
        <v>0.55355263490245932</v>
      </c>
      <c r="G15">
        <f t="shared" si="1"/>
        <v>0.19043672298374242</v>
      </c>
      <c r="H15">
        <f t="shared" si="2"/>
        <v>103086</v>
      </c>
      <c r="I15">
        <f t="shared" si="3"/>
        <v>62759</v>
      </c>
      <c r="J15">
        <f t="shared" si="4"/>
        <v>0.60880235919523507</v>
      </c>
      <c r="K15" s="2">
        <f t="shared" si="5"/>
        <v>1.1549519669509073E-2</v>
      </c>
      <c r="L15" s="2">
        <v>3.6504425E-2</v>
      </c>
      <c r="M15" s="2">
        <v>2.5627662999999998E-2</v>
      </c>
    </row>
    <row r="16" spans="1:13" x14ac:dyDescent="0.25">
      <c r="A16" s="1">
        <v>1962</v>
      </c>
      <c r="B16" s="1">
        <v>120153</v>
      </c>
      <c r="C16">
        <v>16554</v>
      </c>
      <c r="D16" s="1">
        <v>66702</v>
      </c>
      <c r="E16" s="1">
        <v>3013</v>
      </c>
      <c r="F16">
        <f t="shared" si="0"/>
        <v>0.55514219370302864</v>
      </c>
      <c r="G16">
        <f t="shared" si="1"/>
        <v>0.18201039023800894</v>
      </c>
      <c r="H16">
        <f t="shared" si="2"/>
        <v>103599</v>
      </c>
      <c r="I16">
        <f t="shared" si="3"/>
        <v>63689</v>
      </c>
      <c r="J16">
        <f t="shared" si="4"/>
        <v>0.61476462128012821</v>
      </c>
      <c r="K16" s="2">
        <f t="shared" si="5"/>
        <v>4.9764274489261396E-3</v>
      </c>
      <c r="L16" s="2">
        <v>7.4172892000000004E-2</v>
      </c>
      <c r="M16" s="2">
        <v>6.1272677999999997E-2</v>
      </c>
    </row>
    <row r="17" spans="1:13" x14ac:dyDescent="0.25">
      <c r="A17" s="1">
        <v>1963</v>
      </c>
      <c r="B17" s="1">
        <v>122416</v>
      </c>
      <c r="C17">
        <v>16945</v>
      </c>
      <c r="D17" s="1">
        <v>67762</v>
      </c>
      <c r="E17" s="1">
        <v>2915</v>
      </c>
      <c r="F17">
        <f t="shared" si="0"/>
        <v>0.55353875310416933</v>
      </c>
      <c r="G17">
        <f t="shared" si="1"/>
        <v>0.17202714665092947</v>
      </c>
      <c r="H17">
        <f t="shared" si="2"/>
        <v>105471</v>
      </c>
      <c r="I17">
        <f t="shared" si="3"/>
        <v>64847</v>
      </c>
      <c r="J17">
        <f t="shared" si="4"/>
        <v>0.61483251320268129</v>
      </c>
      <c r="K17" s="2">
        <f t="shared" si="5"/>
        <v>1.8069672487186168E-2</v>
      </c>
      <c r="L17" s="2">
        <v>5.5638351000000003E-2</v>
      </c>
      <c r="M17" s="2">
        <v>4.3540710000000003E-2</v>
      </c>
    </row>
    <row r="18" spans="1:13" x14ac:dyDescent="0.25">
      <c r="A18" s="1">
        <v>1964</v>
      </c>
      <c r="B18" s="1">
        <v>124485</v>
      </c>
      <c r="C18">
        <v>17150</v>
      </c>
      <c r="D18" s="1">
        <v>69305</v>
      </c>
      <c r="E18" s="1">
        <v>2973</v>
      </c>
      <c r="F18">
        <f t="shared" si="0"/>
        <v>0.55673374302124756</v>
      </c>
      <c r="G18">
        <f t="shared" si="1"/>
        <v>0.1733527696793003</v>
      </c>
      <c r="H18">
        <f t="shared" si="2"/>
        <v>107335</v>
      </c>
      <c r="I18">
        <f t="shared" si="3"/>
        <v>66332</v>
      </c>
      <c r="J18">
        <f t="shared" si="4"/>
        <v>0.61799040387571624</v>
      </c>
      <c r="K18" s="2">
        <f t="shared" si="5"/>
        <v>1.7673104455253101E-2</v>
      </c>
      <c r="L18" s="2">
        <v>7.3725490000000005E-2</v>
      </c>
      <c r="M18" s="2">
        <v>5.7620166E-2</v>
      </c>
    </row>
    <row r="19" spans="1:13" x14ac:dyDescent="0.25">
      <c r="A19" s="1">
        <v>1965</v>
      </c>
      <c r="B19" s="1">
        <v>126513</v>
      </c>
      <c r="C19">
        <v>17432</v>
      </c>
      <c r="D19" s="1">
        <v>71088</v>
      </c>
      <c r="E19" s="1">
        <v>3005</v>
      </c>
      <c r="F19">
        <f t="shared" si="0"/>
        <v>0.56190272936378083</v>
      </c>
      <c r="G19">
        <f t="shared" si="1"/>
        <v>0.17238412115649379</v>
      </c>
      <c r="H19">
        <f t="shared" si="2"/>
        <v>109081</v>
      </c>
      <c r="I19">
        <f t="shared" si="3"/>
        <v>68083</v>
      </c>
      <c r="J19">
        <f t="shared" si="4"/>
        <v>0.62415086036981693</v>
      </c>
      <c r="K19" s="2">
        <f t="shared" si="5"/>
        <v>1.6266828154842317E-2</v>
      </c>
      <c r="L19" s="2">
        <v>8.4441197999999995E-2</v>
      </c>
      <c r="M19" s="2">
        <v>6.4968867999999999E-2</v>
      </c>
    </row>
    <row r="20" spans="1:13" x14ac:dyDescent="0.25">
      <c r="A20" s="1">
        <v>1966</v>
      </c>
      <c r="B20" s="1">
        <v>128058</v>
      </c>
      <c r="C20">
        <v>17715</v>
      </c>
      <c r="D20" s="1">
        <v>72895</v>
      </c>
      <c r="E20" s="1">
        <v>2961</v>
      </c>
      <c r="F20">
        <f t="shared" si="0"/>
        <v>0.56923425322900556</v>
      </c>
      <c r="G20">
        <f t="shared" si="1"/>
        <v>0.16714648602878915</v>
      </c>
      <c r="H20">
        <f t="shared" si="2"/>
        <v>110343</v>
      </c>
      <c r="I20">
        <f t="shared" si="3"/>
        <v>69934</v>
      </c>
      <c r="J20">
        <f t="shared" si="4"/>
        <v>0.63378737210335045</v>
      </c>
      <c r="K20" s="2">
        <f t="shared" si="5"/>
        <v>1.1569384219066566E-2</v>
      </c>
      <c r="L20" s="2">
        <v>9.5783376000000003E-2</v>
      </c>
      <c r="M20" s="2">
        <v>6.5965399999999993E-2</v>
      </c>
    </row>
    <row r="21" spans="1:13" x14ac:dyDescent="0.25">
      <c r="A21" s="1">
        <v>1967</v>
      </c>
      <c r="B21" s="1">
        <v>129874</v>
      </c>
      <c r="C21">
        <v>18029</v>
      </c>
      <c r="D21" s="1">
        <v>74372</v>
      </c>
      <c r="E21" s="1">
        <v>3011</v>
      </c>
      <c r="F21">
        <f t="shared" si="0"/>
        <v>0.57264733510941379</v>
      </c>
      <c r="G21">
        <f t="shared" si="1"/>
        <v>0.16700870819235675</v>
      </c>
      <c r="H21">
        <f t="shared" si="2"/>
        <v>111845</v>
      </c>
      <c r="I21">
        <f t="shared" si="3"/>
        <v>71361</v>
      </c>
      <c r="J21">
        <f t="shared" si="4"/>
        <v>0.63803478027627525</v>
      </c>
      <c r="K21" s="2">
        <f t="shared" si="5"/>
        <v>1.361210045041371E-2</v>
      </c>
      <c r="L21" s="2">
        <v>5.7290385999999999E-2</v>
      </c>
      <c r="M21" s="2">
        <v>2.7423742000000001E-2</v>
      </c>
    </row>
    <row r="22" spans="1:13" x14ac:dyDescent="0.25">
      <c r="A22" s="1">
        <v>1968</v>
      </c>
      <c r="B22" s="1">
        <v>132028</v>
      </c>
      <c r="C22">
        <v>18338</v>
      </c>
      <c r="D22" s="1">
        <v>75920</v>
      </c>
      <c r="E22" s="1">
        <v>3065</v>
      </c>
      <c r="F22">
        <f t="shared" si="0"/>
        <v>0.57502953918865696</v>
      </c>
      <c r="G22">
        <f t="shared" si="1"/>
        <v>0.16713927363943723</v>
      </c>
      <c r="H22">
        <f t="shared" si="2"/>
        <v>113690</v>
      </c>
      <c r="I22">
        <f t="shared" si="3"/>
        <v>72855</v>
      </c>
      <c r="J22">
        <f t="shared" si="4"/>
        <v>0.64082153223678429</v>
      </c>
      <c r="K22" s="2">
        <f t="shared" si="5"/>
        <v>1.6496043631811882E-2</v>
      </c>
      <c r="L22" s="2">
        <v>9.3837209000000005E-2</v>
      </c>
      <c r="M22" s="2">
        <v>4.9160959999999997E-2</v>
      </c>
    </row>
    <row r="23" spans="1:13" x14ac:dyDescent="0.25">
      <c r="A23" s="1">
        <v>1969</v>
      </c>
      <c r="B23" s="1">
        <v>134335</v>
      </c>
      <c r="C23">
        <v>18657</v>
      </c>
      <c r="D23" s="1">
        <v>77902</v>
      </c>
      <c r="E23" s="1">
        <v>3155</v>
      </c>
      <c r="F23">
        <f t="shared" si="0"/>
        <v>0.57990843786057245</v>
      </c>
      <c r="G23">
        <f t="shared" si="1"/>
        <v>0.16910542959747013</v>
      </c>
      <c r="H23">
        <f t="shared" si="2"/>
        <v>115678</v>
      </c>
      <c r="I23">
        <f t="shared" si="3"/>
        <v>74747</v>
      </c>
      <c r="J23">
        <f t="shared" si="4"/>
        <v>0.64616435277235085</v>
      </c>
      <c r="K23" s="2">
        <f t="shared" si="5"/>
        <v>1.748614653883367E-2</v>
      </c>
      <c r="L23" s="2">
        <v>8.1747634999999999E-2</v>
      </c>
      <c r="M23" s="2">
        <v>3.1238269999999999E-2</v>
      </c>
    </row>
    <row r="24" spans="1:13" x14ac:dyDescent="0.25">
      <c r="A24" s="1">
        <v>1970</v>
      </c>
      <c r="B24" s="1">
        <v>137085</v>
      </c>
      <c r="C24">
        <v>19007</v>
      </c>
      <c r="D24" s="1">
        <v>78678</v>
      </c>
      <c r="E24" s="1">
        <v>3118</v>
      </c>
      <c r="F24">
        <f t="shared" si="0"/>
        <v>0.5739358791990371</v>
      </c>
      <c r="G24">
        <f t="shared" si="1"/>
        <v>0.1640448255905719</v>
      </c>
      <c r="H24">
        <f t="shared" si="2"/>
        <v>118078</v>
      </c>
      <c r="I24">
        <f t="shared" si="3"/>
        <v>75560</v>
      </c>
      <c r="J24">
        <f t="shared" si="4"/>
        <v>0.63991598773691971</v>
      </c>
      <c r="K24" s="2">
        <f t="shared" si="5"/>
        <v>2.0747246667473504E-2</v>
      </c>
      <c r="L24" s="2">
        <v>5.4736634999999999E-2</v>
      </c>
      <c r="M24" s="2">
        <v>1.86039E-3</v>
      </c>
    </row>
    <row r="25" spans="1:13" x14ac:dyDescent="0.25">
      <c r="A25" s="1">
        <v>1971</v>
      </c>
      <c r="B25" s="1">
        <v>140216</v>
      </c>
      <c r="C25">
        <v>19406</v>
      </c>
      <c r="D25" s="1">
        <v>79367</v>
      </c>
      <c r="E25" s="1">
        <v>3040</v>
      </c>
      <c r="F25">
        <f t="shared" si="0"/>
        <v>0.56603383351400693</v>
      </c>
      <c r="G25">
        <f t="shared" si="1"/>
        <v>0.15665258167577037</v>
      </c>
      <c r="H25">
        <f t="shared" si="2"/>
        <v>120810</v>
      </c>
      <c r="I25">
        <f t="shared" si="3"/>
        <v>76327</v>
      </c>
      <c r="J25">
        <f t="shared" si="4"/>
        <v>0.63179372568495984</v>
      </c>
      <c r="K25" s="2">
        <f t="shared" si="5"/>
        <v>2.3137248259624994E-2</v>
      </c>
      <c r="L25" s="2">
        <v>8.5344265000000002E-2</v>
      </c>
      <c r="M25" s="2">
        <v>3.2940417E-2</v>
      </c>
    </row>
    <row r="26" spans="1:13" x14ac:dyDescent="0.25">
      <c r="A26" s="1">
        <v>1972</v>
      </c>
      <c r="B26" s="1">
        <v>144126</v>
      </c>
      <c r="C26">
        <v>20023</v>
      </c>
      <c r="D26" s="1">
        <v>82153</v>
      </c>
      <c r="E26" s="1">
        <v>3003</v>
      </c>
      <c r="F26">
        <f t="shared" si="0"/>
        <v>0.5700081872805739</v>
      </c>
      <c r="G26">
        <f t="shared" si="1"/>
        <v>0.14997752584527793</v>
      </c>
      <c r="H26">
        <f t="shared" si="2"/>
        <v>124103</v>
      </c>
      <c r="I26">
        <f t="shared" si="3"/>
        <v>79150</v>
      </c>
      <c r="J26">
        <f t="shared" si="4"/>
        <v>0.6377766854951129</v>
      </c>
      <c r="K26" s="2">
        <f t="shared" si="5"/>
        <v>2.725767734459068E-2</v>
      </c>
      <c r="L26" s="2">
        <v>9.8034166000000006E-2</v>
      </c>
      <c r="M26" s="2">
        <v>5.2583242000000002E-2</v>
      </c>
    </row>
    <row r="27" spans="1:13" x14ac:dyDescent="0.25">
      <c r="A27" s="1">
        <v>1973</v>
      </c>
      <c r="B27" s="1">
        <v>147096</v>
      </c>
      <c r="C27">
        <v>20389</v>
      </c>
      <c r="D27" s="1">
        <v>85064</v>
      </c>
      <c r="E27" s="1">
        <v>2886</v>
      </c>
      <c r="F27">
        <f t="shared" si="0"/>
        <v>0.5782890085386414</v>
      </c>
      <c r="G27">
        <f t="shared" si="1"/>
        <v>0.14154691255088528</v>
      </c>
      <c r="H27">
        <f t="shared" si="2"/>
        <v>126707</v>
      </c>
      <c r="I27">
        <f t="shared" si="3"/>
        <v>82178</v>
      </c>
      <c r="J27">
        <f t="shared" si="4"/>
        <v>0.64856716677058091</v>
      </c>
      <c r="K27" s="2">
        <f t="shared" si="5"/>
        <v>2.0982570928986408E-2</v>
      </c>
      <c r="L27" s="2">
        <v>0.114377297</v>
      </c>
      <c r="M27" s="2">
        <v>5.6472423000000001E-2</v>
      </c>
    </row>
    <row r="28" spans="1:13" x14ac:dyDescent="0.25">
      <c r="A28" s="1">
        <v>1974</v>
      </c>
      <c r="B28" s="1">
        <v>150120</v>
      </c>
      <c r="C28">
        <v>20945</v>
      </c>
      <c r="D28" s="1">
        <v>86794</v>
      </c>
      <c r="E28" s="1">
        <v>2835</v>
      </c>
      <c r="F28">
        <f t="shared" si="0"/>
        <v>0.57816413535837996</v>
      </c>
      <c r="G28">
        <f t="shared" si="1"/>
        <v>0.13535449988063977</v>
      </c>
      <c r="H28">
        <f t="shared" si="2"/>
        <v>129175</v>
      </c>
      <c r="I28">
        <f t="shared" si="3"/>
        <v>83959</v>
      </c>
      <c r="J28">
        <f t="shared" si="4"/>
        <v>0.64996322817882712</v>
      </c>
      <c r="K28" s="2">
        <f t="shared" si="5"/>
        <v>1.9478008318403878E-2</v>
      </c>
      <c r="L28" s="2">
        <v>8.4046582999999994E-2</v>
      </c>
      <c r="M28" s="2">
        <v>-5.4121489999999998E-3</v>
      </c>
    </row>
    <row r="29" spans="1:13" x14ac:dyDescent="0.25">
      <c r="A29" s="1">
        <v>1975</v>
      </c>
      <c r="B29" s="1">
        <v>153153</v>
      </c>
      <c r="C29">
        <v>21525</v>
      </c>
      <c r="D29" s="1">
        <v>85846</v>
      </c>
      <c r="E29" s="1">
        <v>2801</v>
      </c>
      <c r="F29">
        <f t="shared" si="0"/>
        <v>0.56052444287738401</v>
      </c>
      <c r="G29">
        <f t="shared" si="1"/>
        <v>0.13012775842044136</v>
      </c>
      <c r="H29">
        <f t="shared" si="2"/>
        <v>131628</v>
      </c>
      <c r="I29">
        <f t="shared" si="3"/>
        <v>83045</v>
      </c>
      <c r="J29">
        <f t="shared" si="4"/>
        <v>0.63090679794572579</v>
      </c>
      <c r="K29" s="2">
        <f t="shared" si="5"/>
        <v>1.898974259725179E-2</v>
      </c>
      <c r="L29" s="2">
        <v>9.0409008999999999E-2</v>
      </c>
      <c r="M29" s="2">
        <v>-2.0494340000000002E-3</v>
      </c>
    </row>
    <row r="30" spans="1:13" x14ac:dyDescent="0.25">
      <c r="A30" s="1">
        <v>1976</v>
      </c>
      <c r="B30" s="1">
        <v>156150</v>
      </c>
      <c r="C30">
        <v>22083</v>
      </c>
      <c r="D30" s="1">
        <v>88752</v>
      </c>
      <c r="E30" s="1">
        <v>2747</v>
      </c>
      <c r="F30">
        <f t="shared" si="0"/>
        <v>0.56837656099903944</v>
      </c>
      <c r="G30">
        <f t="shared" si="1"/>
        <v>0.12439433048046009</v>
      </c>
      <c r="H30">
        <f t="shared" si="2"/>
        <v>134067</v>
      </c>
      <c r="I30">
        <f t="shared" si="3"/>
        <v>86005</v>
      </c>
      <c r="J30">
        <f t="shared" si="4"/>
        <v>0.64150760440675181</v>
      </c>
      <c r="K30" s="2">
        <f t="shared" si="5"/>
        <v>1.8529492205305861E-2</v>
      </c>
      <c r="L30" s="2">
        <v>0.111876076</v>
      </c>
      <c r="M30" s="2">
        <v>5.3872709999999997E-2</v>
      </c>
    </row>
    <row r="31" spans="1:13" x14ac:dyDescent="0.25">
      <c r="A31" s="1">
        <v>1977</v>
      </c>
      <c r="B31" s="1">
        <v>159033</v>
      </c>
      <c r="C31">
        <v>22597</v>
      </c>
      <c r="D31" s="1">
        <v>92017</v>
      </c>
      <c r="E31" s="1">
        <v>2787</v>
      </c>
      <c r="F31">
        <f t="shared" si="0"/>
        <v>0.57860318298717872</v>
      </c>
      <c r="G31">
        <f t="shared" si="1"/>
        <v>0.12333495596760632</v>
      </c>
      <c r="H31">
        <f t="shared" si="2"/>
        <v>136436</v>
      </c>
      <c r="I31">
        <f t="shared" si="3"/>
        <v>89230</v>
      </c>
      <c r="J31">
        <f t="shared" si="4"/>
        <v>0.65400627400392863</v>
      </c>
      <c r="K31" s="2">
        <f t="shared" si="5"/>
        <v>1.767026934294047E-2</v>
      </c>
      <c r="L31" s="2">
        <v>0.111241593</v>
      </c>
      <c r="M31" s="2">
        <v>4.6247143999999997E-2</v>
      </c>
    </row>
    <row r="32" spans="1:13" x14ac:dyDescent="0.25">
      <c r="A32" s="1">
        <v>1978</v>
      </c>
      <c r="B32" s="1">
        <v>161910</v>
      </c>
      <c r="C32">
        <v>23166</v>
      </c>
      <c r="D32" s="1">
        <v>96048</v>
      </c>
      <c r="E32" s="1">
        <v>2946</v>
      </c>
      <c r="F32">
        <f t="shared" si="0"/>
        <v>0.59321845469705392</v>
      </c>
      <c r="G32">
        <f t="shared" si="1"/>
        <v>0.12716912716912718</v>
      </c>
      <c r="H32">
        <f t="shared" si="2"/>
        <v>138744</v>
      </c>
      <c r="I32">
        <f t="shared" si="3"/>
        <v>93102</v>
      </c>
      <c r="J32">
        <f t="shared" si="4"/>
        <v>0.67103442311018857</v>
      </c>
      <c r="K32" s="2">
        <f t="shared" si="5"/>
        <v>1.6916356386877364E-2</v>
      </c>
      <c r="L32" s="2">
        <v>0.12959938500000001</v>
      </c>
      <c r="M32" s="2">
        <v>5.5345932E-2</v>
      </c>
    </row>
    <row r="33" spans="1:13" x14ac:dyDescent="0.25">
      <c r="A33" s="1">
        <v>1979</v>
      </c>
      <c r="B33" s="1">
        <v>164863</v>
      </c>
      <c r="C33">
        <v>23767</v>
      </c>
      <c r="D33" s="1">
        <v>98824</v>
      </c>
      <c r="E33" s="1">
        <v>2999</v>
      </c>
      <c r="F33">
        <f t="shared" si="0"/>
        <v>0.59943104274458181</v>
      </c>
      <c r="G33">
        <f t="shared" si="1"/>
        <v>0.12618336348718812</v>
      </c>
      <c r="H33">
        <f t="shared" si="2"/>
        <v>141096</v>
      </c>
      <c r="I33">
        <f t="shared" si="3"/>
        <v>95825</v>
      </c>
      <c r="J33">
        <f t="shared" si="4"/>
        <v>0.67914753075919942</v>
      </c>
      <c r="K33" s="2">
        <f t="shared" si="5"/>
        <v>1.6952084414461166E-2</v>
      </c>
      <c r="L33" s="2">
        <v>0.117239326</v>
      </c>
      <c r="M33" s="2">
        <v>3.1660783999999997E-2</v>
      </c>
    </row>
    <row r="34" spans="1:13" x14ac:dyDescent="0.25">
      <c r="A34" s="1">
        <v>1980</v>
      </c>
      <c r="B34" s="1">
        <v>167745</v>
      </c>
      <c r="C34">
        <v>24350</v>
      </c>
      <c r="D34" s="1">
        <v>99303</v>
      </c>
      <c r="E34" s="1">
        <v>2960</v>
      </c>
      <c r="F34">
        <f t="shared" si="0"/>
        <v>0.59198783868371641</v>
      </c>
      <c r="G34">
        <f t="shared" si="1"/>
        <v>0.1215605749486653</v>
      </c>
      <c r="H34">
        <f t="shared" si="2"/>
        <v>143395</v>
      </c>
      <c r="I34">
        <f t="shared" si="3"/>
        <v>96343</v>
      </c>
      <c r="J34">
        <f t="shared" si="4"/>
        <v>0.67187140416332514</v>
      </c>
      <c r="K34" s="2">
        <f t="shared" si="5"/>
        <v>1.6293870839711969E-2</v>
      </c>
      <c r="L34" s="2">
        <v>8.7542343999999994E-2</v>
      </c>
      <c r="M34" s="2">
        <v>-2.5660309999999999E-3</v>
      </c>
    </row>
    <row r="35" spans="1:13" x14ac:dyDescent="0.25">
      <c r="A35" s="1">
        <v>1981</v>
      </c>
      <c r="B35" s="1">
        <v>170130</v>
      </c>
      <c r="C35">
        <v>24850</v>
      </c>
      <c r="D35" s="1">
        <v>100397</v>
      </c>
      <c r="E35" s="1">
        <v>2945</v>
      </c>
      <c r="F35">
        <f t="shared" si="0"/>
        <v>0.5901193205196027</v>
      </c>
      <c r="G35">
        <f t="shared" si="1"/>
        <v>0.11851106639839035</v>
      </c>
      <c r="H35">
        <f t="shared" si="2"/>
        <v>145280</v>
      </c>
      <c r="I35">
        <f t="shared" si="3"/>
        <v>97452</v>
      </c>
      <c r="J35">
        <f t="shared" si="4"/>
        <v>0.67078744493392073</v>
      </c>
      <c r="K35" s="2">
        <f t="shared" si="5"/>
        <v>1.3145507165521811E-2</v>
      </c>
      <c r="L35" s="2">
        <v>0.12238826899999999</v>
      </c>
      <c r="M35" s="2">
        <v>2.5386265000000002E-2</v>
      </c>
    </row>
    <row r="36" spans="1:13" x14ac:dyDescent="0.25">
      <c r="A36" s="1">
        <v>1982</v>
      </c>
      <c r="B36" s="1">
        <v>172271</v>
      </c>
      <c r="C36">
        <v>25387</v>
      </c>
      <c r="D36" s="1">
        <v>99526</v>
      </c>
      <c r="E36" s="1">
        <v>2923</v>
      </c>
      <c r="F36">
        <f t="shared" si="0"/>
        <v>0.5777292753858746</v>
      </c>
      <c r="G36">
        <f t="shared" si="1"/>
        <v>0.11513766888565014</v>
      </c>
      <c r="H36">
        <f t="shared" si="2"/>
        <v>146884</v>
      </c>
      <c r="I36">
        <f t="shared" si="3"/>
        <v>96603</v>
      </c>
      <c r="J36">
        <f t="shared" si="4"/>
        <v>0.65768225266196456</v>
      </c>
      <c r="K36" s="2">
        <f t="shared" si="5"/>
        <v>1.1040748898678414E-2</v>
      </c>
      <c r="L36" s="2">
        <v>4.2656687999999998E-2</v>
      </c>
      <c r="M36" s="2">
        <v>-1.8038413E-2</v>
      </c>
    </row>
    <row r="37" spans="1:13" x14ac:dyDescent="0.25">
      <c r="A37" s="1">
        <v>1983</v>
      </c>
      <c r="B37" s="1">
        <v>174215</v>
      </c>
      <c r="C37">
        <v>25892</v>
      </c>
      <c r="D37" s="1">
        <v>100834</v>
      </c>
      <c r="E37" s="1">
        <v>2927</v>
      </c>
      <c r="F37">
        <f t="shared" si="0"/>
        <v>0.57879057486439167</v>
      </c>
      <c r="G37">
        <f t="shared" si="1"/>
        <v>0.1130465008496833</v>
      </c>
      <c r="H37">
        <f t="shared" si="2"/>
        <v>148323</v>
      </c>
      <c r="I37">
        <f t="shared" si="3"/>
        <v>97907</v>
      </c>
      <c r="J37">
        <f t="shared" si="4"/>
        <v>0.66009317503017062</v>
      </c>
      <c r="K37" s="2">
        <f t="shared" si="5"/>
        <v>9.7968464911086291E-3</v>
      </c>
      <c r="L37" s="2">
        <v>8.6787486999999996E-2</v>
      </c>
      <c r="M37" s="2">
        <v>4.5843673000000001E-2</v>
      </c>
    </row>
    <row r="38" spans="1:13" x14ac:dyDescent="0.25">
      <c r="A38" s="1">
        <v>1984</v>
      </c>
      <c r="B38" s="1">
        <v>176383</v>
      </c>
      <c r="C38">
        <v>26433</v>
      </c>
      <c r="D38" s="1">
        <v>105005</v>
      </c>
      <c r="E38" s="1">
        <v>2835</v>
      </c>
      <c r="F38">
        <f t="shared" si="0"/>
        <v>0.59532381238554732</v>
      </c>
      <c r="G38">
        <f t="shared" si="1"/>
        <v>0.10725229826353422</v>
      </c>
      <c r="H38">
        <f t="shared" si="2"/>
        <v>149950</v>
      </c>
      <c r="I38">
        <f t="shared" si="3"/>
        <v>102170</v>
      </c>
      <c r="J38">
        <f t="shared" si="4"/>
        <v>0.68136045348449481</v>
      </c>
      <c r="K38" s="2">
        <f t="shared" si="5"/>
        <v>1.0969303479568239E-2</v>
      </c>
      <c r="L38" s="2">
        <v>0.11106219000000001</v>
      </c>
      <c r="M38" s="2">
        <v>7.2364263999999998E-2</v>
      </c>
    </row>
    <row r="39" spans="1:13" x14ac:dyDescent="0.25">
      <c r="A39" s="1">
        <v>1985</v>
      </c>
      <c r="B39" s="1">
        <v>178206</v>
      </c>
      <c r="C39">
        <v>26997</v>
      </c>
      <c r="D39" s="1">
        <v>107150</v>
      </c>
      <c r="E39" s="1">
        <v>2813</v>
      </c>
      <c r="F39">
        <f t="shared" si="0"/>
        <v>0.60127043982806416</v>
      </c>
      <c r="G39">
        <f t="shared" si="1"/>
        <v>0.10419676260325221</v>
      </c>
      <c r="H39">
        <f t="shared" si="2"/>
        <v>151209</v>
      </c>
      <c r="I39">
        <f t="shared" si="3"/>
        <v>104337</v>
      </c>
      <c r="J39">
        <f t="shared" si="4"/>
        <v>0.6900184512826617</v>
      </c>
      <c r="K39" s="2">
        <f t="shared" si="5"/>
        <v>8.396132044014671E-3</v>
      </c>
      <c r="L39" s="2">
        <v>7.4648305999999998E-2</v>
      </c>
      <c r="M39" s="2">
        <v>4.1701035999999997E-2</v>
      </c>
    </row>
    <row r="40" spans="1:13" x14ac:dyDescent="0.25">
      <c r="A40" s="1">
        <v>1986</v>
      </c>
      <c r="B40" s="1">
        <v>180587</v>
      </c>
      <c r="C40">
        <v>27497</v>
      </c>
      <c r="D40" s="1">
        <v>109597</v>
      </c>
      <c r="E40" s="1">
        <v>2919</v>
      </c>
      <c r="F40">
        <f t="shared" si="0"/>
        <v>0.60689307646729829</v>
      </c>
      <c r="G40">
        <f t="shared" si="1"/>
        <v>0.10615703531294322</v>
      </c>
      <c r="H40">
        <f t="shared" si="2"/>
        <v>153090</v>
      </c>
      <c r="I40">
        <f t="shared" si="3"/>
        <v>106678</v>
      </c>
      <c r="J40">
        <f t="shared" si="4"/>
        <v>0.69683192893069434</v>
      </c>
      <c r="K40" s="2">
        <f t="shared" si="5"/>
        <v>1.2439735730016071E-2</v>
      </c>
      <c r="L40" s="2">
        <v>5.5450565E-2</v>
      </c>
      <c r="M40" s="2">
        <v>3.4627083000000003E-2</v>
      </c>
    </row>
    <row r="41" spans="1:13" x14ac:dyDescent="0.25">
      <c r="A41" s="1">
        <v>1987</v>
      </c>
      <c r="B41" s="1">
        <v>182753</v>
      </c>
      <c r="C41">
        <v>28108</v>
      </c>
      <c r="D41" s="1">
        <v>112440</v>
      </c>
      <c r="E41" s="1">
        <v>3041</v>
      </c>
      <c r="F41">
        <f t="shared" si="0"/>
        <v>0.61525665789344086</v>
      </c>
      <c r="G41">
        <f t="shared" si="1"/>
        <v>0.1081898391916892</v>
      </c>
      <c r="H41">
        <f t="shared" si="2"/>
        <v>154645</v>
      </c>
      <c r="I41">
        <f t="shared" si="3"/>
        <v>109399</v>
      </c>
      <c r="J41">
        <f t="shared" si="4"/>
        <v>0.70742022050502762</v>
      </c>
      <c r="K41" s="2">
        <f t="shared" si="5"/>
        <v>1.0157423737670651E-2</v>
      </c>
      <c r="L41" s="2">
        <v>6.0179928000000001E-2</v>
      </c>
      <c r="M41" s="2">
        <v>3.4585809000000002E-2</v>
      </c>
    </row>
    <row r="42" spans="1:13" x14ac:dyDescent="0.25">
      <c r="A42" s="1">
        <v>1988</v>
      </c>
      <c r="B42" s="1">
        <v>184613</v>
      </c>
      <c r="C42">
        <v>28612</v>
      </c>
      <c r="D42" s="1">
        <v>114968</v>
      </c>
      <c r="E42" s="1">
        <v>3197</v>
      </c>
      <c r="F42">
        <f t="shared" si="0"/>
        <v>0.62275137720528895</v>
      </c>
      <c r="G42">
        <f t="shared" si="1"/>
        <v>0.11173633440514469</v>
      </c>
      <c r="H42">
        <f t="shared" si="2"/>
        <v>156001</v>
      </c>
      <c r="I42">
        <f t="shared" si="3"/>
        <v>111771</v>
      </c>
      <c r="J42">
        <f t="shared" si="4"/>
        <v>0.71647617643476647</v>
      </c>
      <c r="K42" s="2">
        <f t="shared" si="5"/>
        <v>8.7684697209738441E-3</v>
      </c>
      <c r="L42" s="2">
        <v>7.8513758000000003E-2</v>
      </c>
      <c r="M42" s="2">
        <v>4.1778216E-2</v>
      </c>
    </row>
    <row r="43" spans="1:13" x14ac:dyDescent="0.25">
      <c r="A43" s="1">
        <v>1989</v>
      </c>
      <c r="B43" s="1">
        <v>186393</v>
      </c>
      <c r="C43">
        <v>29173</v>
      </c>
      <c r="D43" s="1">
        <v>117342</v>
      </c>
      <c r="E43" s="1">
        <v>3355</v>
      </c>
      <c r="F43">
        <f t="shared" si="0"/>
        <v>0.62954080893595787</v>
      </c>
      <c r="G43">
        <f t="shared" si="1"/>
        <v>0.11500359921845542</v>
      </c>
      <c r="H43">
        <f t="shared" si="2"/>
        <v>157220</v>
      </c>
      <c r="I43">
        <f t="shared" si="3"/>
        <v>113987</v>
      </c>
      <c r="J43">
        <f t="shared" si="4"/>
        <v>0.72501590128482385</v>
      </c>
      <c r="K43" s="2">
        <f t="shared" si="5"/>
        <v>7.8140524740226026E-3</v>
      </c>
      <c r="L43" s="2">
        <v>7.7381406999999999E-2</v>
      </c>
      <c r="M43" s="2">
        <v>3.6721444999999998E-2</v>
      </c>
    </row>
    <row r="44" spans="1:13" x14ac:dyDescent="0.25">
      <c r="A44" s="1">
        <v>1990</v>
      </c>
      <c r="B44" s="1">
        <v>189164</v>
      </c>
      <c r="C44">
        <v>29247</v>
      </c>
      <c r="D44" s="1">
        <v>118793</v>
      </c>
      <c r="E44" s="1">
        <v>3346</v>
      </c>
      <c r="F44">
        <f t="shared" si="0"/>
        <v>0.62798946945507605</v>
      </c>
      <c r="G44">
        <f t="shared" si="1"/>
        <v>0.11440489622867303</v>
      </c>
      <c r="H44">
        <f t="shared" si="2"/>
        <v>159917</v>
      </c>
      <c r="I44">
        <f t="shared" si="3"/>
        <v>115447</v>
      </c>
      <c r="J44">
        <f t="shared" si="4"/>
        <v>0.7219182450896402</v>
      </c>
      <c r="K44" s="2">
        <f t="shared" si="5"/>
        <v>1.7154306067930288E-2</v>
      </c>
      <c r="L44" s="2">
        <v>5.6987378999999998E-2</v>
      </c>
      <c r="M44" s="2">
        <v>1.8862796000000001E-2</v>
      </c>
    </row>
    <row r="45" spans="1:13" x14ac:dyDescent="0.25">
      <c r="A45" s="1">
        <v>1991</v>
      </c>
      <c r="B45" s="1">
        <v>190925</v>
      </c>
      <c r="C45">
        <v>29700</v>
      </c>
      <c r="D45" s="1">
        <v>117718</v>
      </c>
      <c r="E45" s="1">
        <v>3300</v>
      </c>
      <c r="F45">
        <f t="shared" si="0"/>
        <v>0.61656671467853874</v>
      </c>
      <c r="G45">
        <f t="shared" si="1"/>
        <v>0.1111111111111111</v>
      </c>
      <c r="H45">
        <f t="shared" si="2"/>
        <v>161225</v>
      </c>
      <c r="I45">
        <f t="shared" si="3"/>
        <v>114418</v>
      </c>
      <c r="J45">
        <f t="shared" si="4"/>
        <v>0.70967902000310124</v>
      </c>
      <c r="K45" s="2">
        <f t="shared" si="5"/>
        <v>8.1792429822970664E-3</v>
      </c>
      <c r="L45" s="2">
        <v>3.2701111999999997E-2</v>
      </c>
      <c r="M45" s="2">
        <v>-1.0884060000000001E-3</v>
      </c>
    </row>
    <row r="46" spans="1:13" x14ac:dyDescent="0.25">
      <c r="A46" s="1">
        <v>1992</v>
      </c>
      <c r="B46" s="1">
        <v>192805</v>
      </c>
      <c r="C46">
        <v>30179</v>
      </c>
      <c r="D46" s="1">
        <v>118492</v>
      </c>
      <c r="E46" s="1">
        <v>3341</v>
      </c>
      <c r="F46">
        <f t="shared" si="0"/>
        <v>0.61456912424470322</v>
      </c>
      <c r="G46">
        <f t="shared" si="1"/>
        <v>0.11070612014977302</v>
      </c>
      <c r="H46">
        <f t="shared" si="2"/>
        <v>162626</v>
      </c>
      <c r="I46">
        <f t="shared" si="3"/>
        <v>115151</v>
      </c>
      <c r="J46">
        <f t="shared" si="4"/>
        <v>0.70807250993076143</v>
      </c>
      <c r="K46" s="2">
        <f t="shared" si="5"/>
        <v>8.6897193363312149E-3</v>
      </c>
      <c r="L46" s="2">
        <v>5.8816843000000001E-2</v>
      </c>
      <c r="M46" s="2">
        <v>3.5230150000000002E-2</v>
      </c>
    </row>
    <row r="47" spans="1:13" x14ac:dyDescent="0.25">
      <c r="A47" s="1">
        <v>1993</v>
      </c>
      <c r="B47" s="1">
        <v>194838</v>
      </c>
      <c r="C47">
        <v>30634</v>
      </c>
      <c r="D47" s="1">
        <v>120259</v>
      </c>
      <c r="E47" s="1">
        <v>3331</v>
      </c>
      <c r="F47">
        <f t="shared" si="0"/>
        <v>0.61722559254354903</v>
      </c>
      <c r="G47">
        <f t="shared" si="1"/>
        <v>0.10873539204805119</v>
      </c>
      <c r="H47">
        <f t="shared" si="2"/>
        <v>164204</v>
      </c>
      <c r="I47">
        <f t="shared" si="3"/>
        <v>116928</v>
      </c>
      <c r="J47">
        <f t="shared" si="4"/>
        <v>0.71208983946797888</v>
      </c>
      <c r="K47" s="2">
        <f t="shared" si="5"/>
        <v>9.7032454835020224E-3</v>
      </c>
      <c r="L47" s="2">
        <v>5.1884116000000001E-2</v>
      </c>
      <c r="M47" s="2">
        <v>2.7509776999999999E-2</v>
      </c>
    </row>
    <row r="48" spans="1:13" x14ac:dyDescent="0.25">
      <c r="A48" s="1">
        <v>1994</v>
      </c>
      <c r="B48" s="1">
        <v>196814</v>
      </c>
      <c r="C48">
        <v>31012</v>
      </c>
      <c r="D48" s="1">
        <v>123060</v>
      </c>
      <c r="E48" s="1">
        <v>3681</v>
      </c>
      <c r="F48">
        <f t="shared" si="0"/>
        <v>0.62526039814240852</v>
      </c>
      <c r="G48">
        <f t="shared" si="1"/>
        <v>0.11869598864955501</v>
      </c>
      <c r="H48">
        <f t="shared" si="2"/>
        <v>165802</v>
      </c>
      <c r="I48">
        <f t="shared" si="3"/>
        <v>119379</v>
      </c>
      <c r="J48">
        <f t="shared" si="4"/>
        <v>0.72000940881292141</v>
      </c>
      <c r="K48" s="2">
        <f t="shared" si="5"/>
        <v>9.7317970329590022E-3</v>
      </c>
      <c r="L48" s="2">
        <v>6.2490887000000002E-2</v>
      </c>
      <c r="M48" s="2">
        <v>4.0290429000000003E-2</v>
      </c>
    </row>
    <row r="49" spans="1:13" x14ac:dyDescent="0.25">
      <c r="A49" s="1">
        <v>1995</v>
      </c>
      <c r="B49" s="1">
        <v>198584</v>
      </c>
      <c r="C49">
        <v>31448</v>
      </c>
      <c r="D49" s="1">
        <v>124900</v>
      </c>
      <c r="E49" s="1">
        <v>3666</v>
      </c>
      <c r="F49">
        <f t="shared" si="0"/>
        <v>0.62895298714901504</v>
      </c>
      <c r="G49">
        <f t="shared" si="1"/>
        <v>0.11657339099465784</v>
      </c>
      <c r="H49">
        <f t="shared" si="2"/>
        <v>167136</v>
      </c>
      <c r="I49">
        <f t="shared" si="3"/>
        <v>121234</v>
      </c>
      <c r="J49">
        <f t="shared" si="4"/>
        <v>0.72536138234730996</v>
      </c>
      <c r="K49" s="2">
        <f t="shared" si="5"/>
        <v>8.0457413058949833E-3</v>
      </c>
      <c r="L49" s="2">
        <v>4.8372488999999998E-2</v>
      </c>
      <c r="M49" s="2">
        <v>2.6846479999999999E-2</v>
      </c>
    </row>
    <row r="50" spans="1:13" x14ac:dyDescent="0.25">
      <c r="A50" s="1">
        <v>1996</v>
      </c>
      <c r="B50" s="1">
        <v>200591</v>
      </c>
      <c r="C50">
        <v>31751</v>
      </c>
      <c r="D50" s="1">
        <v>126708</v>
      </c>
      <c r="E50" s="1">
        <v>3690</v>
      </c>
      <c r="F50">
        <f t="shared" si="0"/>
        <v>0.6316734050879651</v>
      </c>
      <c r="G50">
        <f t="shared" si="1"/>
        <v>0.11621681206891121</v>
      </c>
      <c r="H50">
        <f t="shared" si="2"/>
        <v>168840</v>
      </c>
      <c r="I50">
        <f t="shared" si="3"/>
        <v>123018</v>
      </c>
      <c r="J50">
        <f t="shared" si="4"/>
        <v>0.72860696517412937</v>
      </c>
      <c r="K50" s="2">
        <f t="shared" si="5"/>
        <v>1.0195290063182079E-2</v>
      </c>
      <c r="L50" s="2">
        <v>5.6729976000000001E-2</v>
      </c>
      <c r="M50" s="2">
        <v>3.7726803000000003E-2</v>
      </c>
    </row>
    <row r="51" spans="1:13" x14ac:dyDescent="0.25">
      <c r="A51" s="1">
        <v>1997</v>
      </c>
      <c r="B51" s="1">
        <v>203133</v>
      </c>
      <c r="C51">
        <v>31989</v>
      </c>
      <c r="D51" s="1">
        <v>129558</v>
      </c>
      <c r="E51" s="1">
        <v>3761</v>
      </c>
      <c r="F51">
        <f t="shared" si="0"/>
        <v>0.63779888053639733</v>
      </c>
      <c r="G51">
        <f t="shared" si="1"/>
        <v>0.11757166525993311</v>
      </c>
      <c r="H51">
        <f t="shared" si="2"/>
        <v>171144</v>
      </c>
      <c r="I51">
        <f t="shared" si="3"/>
        <v>125797</v>
      </c>
      <c r="J51">
        <f t="shared" si="4"/>
        <v>0.73503599308184919</v>
      </c>
      <c r="K51" s="2">
        <f t="shared" si="5"/>
        <v>1.3646055437100213E-2</v>
      </c>
      <c r="L51" s="2">
        <v>6.2491484E-2</v>
      </c>
      <c r="M51" s="2">
        <v>4.4472428000000001E-2</v>
      </c>
    </row>
    <row r="52" spans="1:13" x14ac:dyDescent="0.25">
      <c r="A52" s="1">
        <v>1998</v>
      </c>
      <c r="B52" s="1">
        <v>205220</v>
      </c>
      <c r="C52">
        <v>32237</v>
      </c>
      <c r="D52" s="1">
        <v>131463</v>
      </c>
      <c r="E52" s="1">
        <v>3725</v>
      </c>
      <c r="F52">
        <f t="shared" si="0"/>
        <v>0.64059545853230682</v>
      </c>
      <c r="G52">
        <f t="shared" si="1"/>
        <v>0.11555045444675373</v>
      </c>
      <c r="H52">
        <f t="shared" si="2"/>
        <v>172983</v>
      </c>
      <c r="I52">
        <f t="shared" si="3"/>
        <v>127738</v>
      </c>
      <c r="J52">
        <f t="shared" si="4"/>
        <v>0.73844250591098548</v>
      </c>
      <c r="K52" s="2">
        <f t="shared" si="5"/>
        <v>1.0745337259851353E-2</v>
      </c>
      <c r="L52" s="2">
        <v>5.6565939000000003E-2</v>
      </c>
      <c r="M52" s="2">
        <v>4.4807965999999998E-2</v>
      </c>
    </row>
    <row r="53" spans="1:13" x14ac:dyDescent="0.25">
      <c r="A53" s="1">
        <v>1999</v>
      </c>
      <c r="B53" s="1">
        <v>207753</v>
      </c>
      <c r="C53">
        <v>32484</v>
      </c>
      <c r="D53" s="1">
        <v>133488</v>
      </c>
      <c r="E53" s="1">
        <v>3882</v>
      </c>
      <c r="F53">
        <f t="shared" si="0"/>
        <v>0.64253223780162017</v>
      </c>
      <c r="G53">
        <f t="shared" si="1"/>
        <v>0.11950498707055782</v>
      </c>
      <c r="H53">
        <f t="shared" si="2"/>
        <v>175269</v>
      </c>
      <c r="I53">
        <f t="shared" si="3"/>
        <v>129606</v>
      </c>
      <c r="J53">
        <f t="shared" si="4"/>
        <v>0.73946904472553621</v>
      </c>
      <c r="K53" s="2">
        <f t="shared" si="5"/>
        <v>1.3215171433030991E-2</v>
      </c>
      <c r="L53" s="2">
        <v>6.2717923999999994E-2</v>
      </c>
      <c r="M53" s="2">
        <v>4.7950323000000003E-2</v>
      </c>
    </row>
    <row r="54" spans="1:13" x14ac:dyDescent="0.25">
      <c r="A54" s="1">
        <v>2000</v>
      </c>
      <c r="B54" s="1">
        <v>212577</v>
      </c>
      <c r="C54">
        <v>33466</v>
      </c>
      <c r="D54" s="1">
        <v>136891</v>
      </c>
      <c r="E54" s="1">
        <v>4179</v>
      </c>
      <c r="F54">
        <f t="shared" si="0"/>
        <v>0.64395960052122292</v>
      </c>
      <c r="G54">
        <f t="shared" si="1"/>
        <v>0.12487300543835535</v>
      </c>
      <c r="H54">
        <f t="shared" si="2"/>
        <v>179111</v>
      </c>
      <c r="I54">
        <f t="shared" si="3"/>
        <v>132712</v>
      </c>
      <c r="J54">
        <f t="shared" si="4"/>
        <v>0.74094835046423724</v>
      </c>
      <c r="K54" s="2">
        <f t="shared" si="5"/>
        <v>2.1920590634966822E-2</v>
      </c>
      <c r="L54" s="2">
        <v>6.4353352000000003E-2</v>
      </c>
      <c r="M54" s="2">
        <v>4.0765561999999998E-2</v>
      </c>
    </row>
    <row r="55" spans="1:13" x14ac:dyDescent="0.25">
      <c r="A55" s="1">
        <v>2001</v>
      </c>
      <c r="B55" s="1">
        <v>215092</v>
      </c>
      <c r="C55">
        <v>33672</v>
      </c>
      <c r="D55" s="1">
        <v>136933</v>
      </c>
      <c r="E55" s="1">
        <v>4253</v>
      </c>
      <c r="F55">
        <f t="shared" si="0"/>
        <v>0.6366252580291224</v>
      </c>
      <c r="G55">
        <f t="shared" si="1"/>
        <v>0.12630672368733667</v>
      </c>
      <c r="H55">
        <f t="shared" si="2"/>
        <v>181420</v>
      </c>
      <c r="I55">
        <f t="shared" si="3"/>
        <v>132680</v>
      </c>
      <c r="J55">
        <f t="shared" si="4"/>
        <v>0.73134163818763087</v>
      </c>
      <c r="K55" s="2">
        <f t="shared" si="5"/>
        <v>1.2891447203131019E-2</v>
      </c>
      <c r="L55" s="2">
        <v>3.2279778000000002E-2</v>
      </c>
      <c r="M55" s="2">
        <v>9.5448319999999996E-3</v>
      </c>
    </row>
    <row r="56" spans="1:13" x14ac:dyDescent="0.25">
      <c r="A56" s="1">
        <v>2002</v>
      </c>
      <c r="B56" s="1">
        <v>217570</v>
      </c>
      <c r="C56">
        <v>33808</v>
      </c>
      <c r="D56" s="1">
        <v>136485</v>
      </c>
      <c r="E56" s="1">
        <v>4306</v>
      </c>
      <c r="F56">
        <f t="shared" si="0"/>
        <v>0.62731534678494283</v>
      </c>
      <c r="G56">
        <f t="shared" si="1"/>
        <v>0.12736630383341221</v>
      </c>
      <c r="H56">
        <f t="shared" si="2"/>
        <v>183762</v>
      </c>
      <c r="I56">
        <f t="shared" si="3"/>
        <v>132179</v>
      </c>
      <c r="J56">
        <f t="shared" si="4"/>
        <v>0.71929452226249169</v>
      </c>
      <c r="K56" s="2">
        <f t="shared" si="5"/>
        <v>1.2909271304156101E-2</v>
      </c>
      <c r="L56" s="2">
        <v>3.2810743000000003E-2</v>
      </c>
      <c r="M56" s="2">
        <v>1.6963975999999999E-2</v>
      </c>
    </row>
    <row r="57" spans="1:13" x14ac:dyDescent="0.25">
      <c r="A57" s="1">
        <v>2003</v>
      </c>
      <c r="B57" s="1">
        <v>221168</v>
      </c>
      <c r="C57">
        <v>34253</v>
      </c>
      <c r="D57" s="1">
        <v>137736</v>
      </c>
      <c r="E57" s="1">
        <v>4608</v>
      </c>
      <c r="F57">
        <f t="shared" si="0"/>
        <v>0.6227664038197207</v>
      </c>
      <c r="G57">
        <f t="shared" si="1"/>
        <v>0.13452836247919892</v>
      </c>
      <c r="H57">
        <f t="shared" si="2"/>
        <v>186915</v>
      </c>
      <c r="I57">
        <f t="shared" si="3"/>
        <v>133128</v>
      </c>
      <c r="J57">
        <f t="shared" si="4"/>
        <v>0.71223818313136988</v>
      </c>
      <c r="K57" s="2">
        <f t="shared" si="5"/>
        <v>1.7158063146896531E-2</v>
      </c>
      <c r="L57" s="2">
        <v>4.8256489999999999E-2</v>
      </c>
      <c r="M57" s="2">
        <v>2.7957355999999999E-2</v>
      </c>
    </row>
    <row r="58" spans="1:13" x14ac:dyDescent="0.25">
      <c r="A58" s="1">
        <v>2004</v>
      </c>
      <c r="B58" s="1">
        <v>223357</v>
      </c>
      <c r="C58">
        <v>34609</v>
      </c>
      <c r="D58" s="1">
        <v>139252</v>
      </c>
      <c r="E58" s="1">
        <v>4819</v>
      </c>
      <c r="F58">
        <f t="shared" si="0"/>
        <v>0.62345035078372291</v>
      </c>
      <c r="G58">
        <f t="shared" si="1"/>
        <v>0.13924123782831055</v>
      </c>
      <c r="H58">
        <f t="shared" si="2"/>
        <v>188748</v>
      </c>
      <c r="I58">
        <f t="shared" si="3"/>
        <v>134433</v>
      </c>
      <c r="J58">
        <f t="shared" si="4"/>
        <v>0.71223536143429333</v>
      </c>
      <c r="K58" s="2">
        <f t="shared" si="5"/>
        <v>9.8065965813337614E-3</v>
      </c>
      <c r="L58" s="2">
        <v>6.6398987000000007E-2</v>
      </c>
      <c r="M58" s="2">
        <v>3.8527279999999997E-2</v>
      </c>
    </row>
    <row r="59" spans="1:13" x14ac:dyDescent="0.25">
      <c r="A59" s="1">
        <v>2005</v>
      </c>
      <c r="B59" s="1">
        <v>226082</v>
      </c>
      <c r="C59">
        <v>35068</v>
      </c>
      <c r="D59" s="1">
        <v>141730</v>
      </c>
      <c r="E59" s="1">
        <v>5094</v>
      </c>
      <c r="F59">
        <f t="shared" si="0"/>
        <v>0.62689643580647725</v>
      </c>
      <c r="G59">
        <f t="shared" si="1"/>
        <v>0.14526063647770046</v>
      </c>
      <c r="H59">
        <f t="shared" si="2"/>
        <v>191014</v>
      </c>
      <c r="I59">
        <f t="shared" si="3"/>
        <v>136636</v>
      </c>
      <c r="J59">
        <f t="shared" si="4"/>
        <v>0.71531929596783483</v>
      </c>
      <c r="K59" s="2">
        <f t="shared" si="5"/>
        <v>1.200542522304872E-2</v>
      </c>
      <c r="L59" s="2">
        <v>6.7282192000000005E-2</v>
      </c>
      <c r="M59" s="2">
        <v>3.4834059000000001E-2</v>
      </c>
    </row>
    <row r="60" spans="1:13" x14ac:dyDescent="0.25">
      <c r="A60" s="1">
        <v>2006</v>
      </c>
      <c r="B60" s="1">
        <v>228815</v>
      </c>
      <c r="C60">
        <v>35613</v>
      </c>
      <c r="D60" s="1">
        <v>144427</v>
      </c>
      <c r="E60" s="1">
        <v>5325</v>
      </c>
      <c r="F60">
        <f t="shared" si="0"/>
        <v>0.6311955072875467</v>
      </c>
      <c r="G60">
        <f t="shared" si="1"/>
        <v>0.14952405020638532</v>
      </c>
      <c r="H60">
        <f t="shared" si="2"/>
        <v>193202</v>
      </c>
      <c r="I60">
        <f t="shared" si="3"/>
        <v>139102</v>
      </c>
      <c r="J60">
        <f t="shared" si="4"/>
        <v>0.7199821948012961</v>
      </c>
      <c r="K60" s="2">
        <f t="shared" si="5"/>
        <v>1.1454657773775745E-2</v>
      </c>
      <c r="L60" s="2">
        <v>5.9543529999999997E-2</v>
      </c>
      <c r="M60" s="2">
        <v>2.7823075999999999E-2</v>
      </c>
    </row>
    <row r="61" spans="1:13" x14ac:dyDescent="0.25">
      <c r="A61" s="1">
        <v>2007</v>
      </c>
      <c r="B61" s="1">
        <v>231867</v>
      </c>
      <c r="C61">
        <v>36228</v>
      </c>
      <c r="D61" s="1">
        <v>146047</v>
      </c>
      <c r="E61" s="1">
        <v>5614</v>
      </c>
      <c r="F61">
        <f t="shared" si="0"/>
        <v>0.62987402260778813</v>
      </c>
      <c r="G61">
        <f t="shared" si="1"/>
        <v>0.15496301203489013</v>
      </c>
      <c r="H61">
        <f t="shared" si="2"/>
        <v>195639</v>
      </c>
      <c r="I61">
        <f t="shared" si="3"/>
        <v>140433</v>
      </c>
      <c r="J61">
        <f t="shared" si="4"/>
        <v>0.7178169996779783</v>
      </c>
      <c r="K61" s="2">
        <f t="shared" si="5"/>
        <v>1.2613741058581174E-2</v>
      </c>
      <c r="L61" s="2">
        <v>4.7670748999999998E-2</v>
      </c>
      <c r="M61" s="2">
        <v>2.0109821E-2</v>
      </c>
    </row>
    <row r="62" spans="1:13" x14ac:dyDescent="0.25">
      <c r="A62" s="1">
        <v>2008</v>
      </c>
      <c r="B62" s="1">
        <v>233788</v>
      </c>
      <c r="C62">
        <v>37161</v>
      </c>
      <c r="D62" s="1">
        <v>145362</v>
      </c>
      <c r="E62" s="1">
        <v>5979</v>
      </c>
      <c r="F62">
        <f t="shared" si="0"/>
        <v>0.6217684397830513</v>
      </c>
      <c r="G62">
        <f t="shared" si="1"/>
        <v>0.16089448615483976</v>
      </c>
      <c r="H62">
        <f t="shared" si="2"/>
        <v>196627</v>
      </c>
      <c r="I62">
        <f t="shared" si="3"/>
        <v>139383</v>
      </c>
      <c r="J62">
        <f t="shared" si="4"/>
        <v>0.70887009413763113</v>
      </c>
      <c r="K62" s="2">
        <f t="shared" si="5"/>
        <v>5.0501178190442602E-3</v>
      </c>
      <c r="L62" s="2">
        <v>2.0429454E-2</v>
      </c>
      <c r="M62" s="2">
        <v>1.2224860000000001E-3</v>
      </c>
    </row>
    <row r="63" spans="1:13" x14ac:dyDescent="0.25">
      <c r="A63" s="1">
        <v>2009</v>
      </c>
      <c r="B63" s="1">
        <v>235801</v>
      </c>
      <c r="C63">
        <v>37998</v>
      </c>
      <c r="D63" s="1">
        <v>139877</v>
      </c>
      <c r="E63" s="1">
        <v>6114</v>
      </c>
      <c r="F63">
        <f t="shared" si="0"/>
        <v>0.59319935029961701</v>
      </c>
      <c r="G63">
        <f t="shared" si="1"/>
        <v>0.16090320543186484</v>
      </c>
      <c r="H63">
        <f t="shared" si="2"/>
        <v>197803</v>
      </c>
      <c r="I63">
        <f t="shared" si="3"/>
        <v>133763</v>
      </c>
      <c r="J63">
        <f t="shared" si="4"/>
        <v>0.6762435352345515</v>
      </c>
      <c r="K63" s="2">
        <f t="shared" si="5"/>
        <v>5.9808673274779154E-3</v>
      </c>
      <c r="L63" s="2">
        <v>-1.9756395999999999E-2</v>
      </c>
      <c r="M63" s="2">
        <v>-2.5998849000000001E-2</v>
      </c>
    </row>
    <row r="64" spans="1:13" x14ac:dyDescent="0.25">
      <c r="A64" s="1">
        <v>2010</v>
      </c>
      <c r="B64" s="1">
        <v>237830</v>
      </c>
      <c r="C64">
        <v>38706</v>
      </c>
      <c r="D64" s="1">
        <v>139064</v>
      </c>
      <c r="E64" s="1">
        <v>6268</v>
      </c>
      <c r="F64">
        <f t="shared" si="0"/>
        <v>0.58472017827860234</v>
      </c>
      <c r="G64">
        <f t="shared" si="1"/>
        <v>0.16193871751149694</v>
      </c>
      <c r="H64">
        <f t="shared" si="2"/>
        <v>199124</v>
      </c>
      <c r="I64">
        <f t="shared" si="3"/>
        <v>132796</v>
      </c>
      <c r="J64">
        <f t="shared" si="4"/>
        <v>0.66690102649605276</v>
      </c>
      <c r="K64" s="2">
        <f t="shared" si="5"/>
        <v>6.6783618044215709E-3</v>
      </c>
      <c r="L64" s="2">
        <v>3.9431969999999997E-2</v>
      </c>
      <c r="M64" s="2">
        <v>2.7086629000000001E-2</v>
      </c>
    </row>
    <row r="65" spans="1:13" x14ac:dyDescent="0.25">
      <c r="A65" s="1">
        <v>2011</v>
      </c>
      <c r="B65" s="1">
        <v>239618</v>
      </c>
      <c r="C65">
        <v>39729</v>
      </c>
      <c r="D65" s="1">
        <v>139869</v>
      </c>
      <c r="E65" s="1">
        <v>6647</v>
      </c>
      <c r="F65">
        <f t="shared" si="0"/>
        <v>0.58371658222671086</v>
      </c>
      <c r="G65">
        <f t="shared" si="1"/>
        <v>0.16730851519041506</v>
      </c>
      <c r="H65">
        <f t="shared" si="2"/>
        <v>199889</v>
      </c>
      <c r="I65">
        <f t="shared" si="3"/>
        <v>133222</v>
      </c>
      <c r="J65">
        <f t="shared" si="4"/>
        <v>0.66647989634247007</v>
      </c>
      <c r="K65" s="2">
        <f t="shared" si="5"/>
        <v>3.8418272031497959E-3</v>
      </c>
      <c r="L65" s="2">
        <v>3.6593793999999999E-2</v>
      </c>
      <c r="M65" s="2">
        <v>1.5496197999999999E-2</v>
      </c>
    </row>
    <row r="66" spans="1:13" x14ac:dyDescent="0.25">
      <c r="A66" s="1">
        <v>2012</v>
      </c>
      <c r="B66" s="1">
        <v>243284</v>
      </c>
      <c r="C66">
        <v>41869</v>
      </c>
      <c r="D66" s="1">
        <v>142469</v>
      </c>
      <c r="E66" s="1">
        <v>7245</v>
      </c>
      <c r="F66">
        <f t="shared" si="0"/>
        <v>0.58560776705414253</v>
      </c>
      <c r="G66">
        <f t="shared" si="1"/>
        <v>0.17303971912393418</v>
      </c>
      <c r="H66">
        <f t="shared" si="2"/>
        <v>201415</v>
      </c>
      <c r="I66">
        <f t="shared" si="3"/>
        <v>135224</v>
      </c>
      <c r="J66">
        <f t="shared" si="4"/>
        <v>0.67137005684780182</v>
      </c>
      <c r="K66" s="2">
        <f t="shared" si="5"/>
        <v>7.6342370015358525E-3</v>
      </c>
      <c r="L66" s="2">
        <v>4.1943113999999997E-2</v>
      </c>
      <c r="M66" s="2">
        <v>2.2810937E-2</v>
      </c>
    </row>
    <row r="67" spans="1:13" x14ac:dyDescent="0.25">
      <c r="A67" s="1">
        <v>2013</v>
      </c>
      <c r="B67" s="1">
        <v>245679</v>
      </c>
      <c r="C67">
        <v>43412</v>
      </c>
      <c r="D67" s="1">
        <v>143929</v>
      </c>
      <c r="E67" s="1">
        <v>7681</v>
      </c>
      <c r="F67">
        <f t="shared" ref="F67:F75" si="6">D67/B67</f>
        <v>0.58584168773073808</v>
      </c>
      <c r="G67">
        <f t="shared" ref="G67:G75" si="7">E67/C67</f>
        <v>0.1769326453515157</v>
      </c>
      <c r="H67">
        <f t="shared" ref="H67:H75" si="8">B67-C67</f>
        <v>202267</v>
      </c>
      <c r="I67">
        <f t="shared" ref="I67:I75" si="9">D67-E67</f>
        <v>136248</v>
      </c>
      <c r="J67">
        <f t="shared" ref="J67:J75" si="10">I67/H67</f>
        <v>0.67360469082944818</v>
      </c>
      <c r="K67" s="2">
        <f t="shared" si="5"/>
        <v>4.2300722389097137E-3</v>
      </c>
      <c r="L67" s="2">
        <v>3.6249538999999997E-2</v>
      </c>
      <c r="M67" s="2">
        <v>1.8413928999999999E-2</v>
      </c>
    </row>
    <row r="68" spans="1:13" x14ac:dyDescent="0.25">
      <c r="A68" s="1">
        <v>2014</v>
      </c>
      <c r="B68" s="1">
        <v>247947</v>
      </c>
      <c r="C68">
        <v>44959</v>
      </c>
      <c r="D68" s="1">
        <v>146305</v>
      </c>
      <c r="E68" s="1">
        <v>7971</v>
      </c>
      <c r="F68">
        <f t="shared" si="6"/>
        <v>0.59006561886209552</v>
      </c>
      <c r="G68">
        <f t="shared" si="7"/>
        <v>0.17729486865811073</v>
      </c>
      <c r="H68">
        <f t="shared" si="8"/>
        <v>202988</v>
      </c>
      <c r="I68">
        <f t="shared" si="9"/>
        <v>138334</v>
      </c>
      <c r="J68">
        <f t="shared" si="10"/>
        <v>0.68148856090015175</v>
      </c>
      <c r="K68" s="2">
        <f t="shared" ref="K68:K75" si="11">(H68-H67)/H67</f>
        <v>3.5645953121369281E-3</v>
      </c>
      <c r="L68" s="2">
        <v>4.2005081999999999E-2</v>
      </c>
      <c r="M68" s="2">
        <v>2.2883654999999999E-2</v>
      </c>
    </row>
    <row r="69" spans="1:13" x14ac:dyDescent="0.25">
      <c r="A69" s="1">
        <v>2015</v>
      </c>
      <c r="B69" s="1">
        <v>250801</v>
      </c>
      <c r="C69">
        <v>46509</v>
      </c>
      <c r="D69" s="1">
        <v>148834</v>
      </c>
      <c r="E69" s="1">
        <v>8465</v>
      </c>
      <c r="F69">
        <f t="shared" si="6"/>
        <v>0.59343463542808839</v>
      </c>
      <c r="G69">
        <f t="shared" si="7"/>
        <v>0.18200778343976434</v>
      </c>
      <c r="H69">
        <f t="shared" si="8"/>
        <v>204292</v>
      </c>
      <c r="I69">
        <f t="shared" si="9"/>
        <v>140369</v>
      </c>
      <c r="J69">
        <f t="shared" si="10"/>
        <v>0.68709983748751791</v>
      </c>
      <c r="K69" s="2">
        <f t="shared" si="11"/>
        <v>6.4240250655211144E-3</v>
      </c>
      <c r="L69" s="2">
        <v>3.7337542000000001E-2</v>
      </c>
      <c r="M69" s="2">
        <v>2.7061025999999998E-2</v>
      </c>
    </row>
    <row r="70" spans="1:13" x14ac:dyDescent="0.25">
      <c r="A70" s="1">
        <v>2016</v>
      </c>
      <c r="B70" s="1">
        <v>253538</v>
      </c>
      <c r="C70">
        <v>48035</v>
      </c>
      <c r="D70" s="1">
        <v>151436</v>
      </c>
      <c r="E70" s="1">
        <v>8916</v>
      </c>
      <c r="F70">
        <f t="shared" si="6"/>
        <v>0.5972911358455143</v>
      </c>
      <c r="G70">
        <f t="shared" si="7"/>
        <v>0.18561465598001456</v>
      </c>
      <c r="H70">
        <f t="shared" si="8"/>
        <v>205503</v>
      </c>
      <c r="I70">
        <f t="shared" si="9"/>
        <v>142520</v>
      </c>
      <c r="J70">
        <f t="shared" si="10"/>
        <v>0.69351785618701434</v>
      </c>
      <c r="K70" s="2">
        <f t="shared" si="11"/>
        <v>5.9277896344448145E-3</v>
      </c>
      <c r="L70" s="2">
        <v>2.686477E-2</v>
      </c>
      <c r="M70" s="2">
        <v>1.6675962999999999E-2</v>
      </c>
    </row>
    <row r="71" spans="1:13" x14ac:dyDescent="0.25">
      <c r="A71" s="1">
        <v>2017</v>
      </c>
      <c r="B71" s="1">
        <v>255079</v>
      </c>
      <c r="C71">
        <v>49542</v>
      </c>
      <c r="D71" s="1">
        <v>153337</v>
      </c>
      <c r="E71" s="1">
        <v>9234</v>
      </c>
      <c r="F71">
        <f t="shared" si="6"/>
        <v>0.60113533454341594</v>
      </c>
      <c r="G71">
        <f t="shared" si="7"/>
        <v>0.1863873077388882</v>
      </c>
      <c r="H71">
        <f t="shared" si="8"/>
        <v>205537</v>
      </c>
      <c r="I71">
        <f t="shared" si="9"/>
        <v>144103</v>
      </c>
      <c r="J71">
        <f t="shared" si="10"/>
        <v>0.70110491055138491</v>
      </c>
      <c r="K71" s="2">
        <f t="shared" si="11"/>
        <v>1.6544770635951788E-4</v>
      </c>
      <c r="L71" s="2">
        <v>4.1962867000000001E-2</v>
      </c>
      <c r="M71" s="2">
        <v>2.2556178E-2</v>
      </c>
    </row>
    <row r="72" spans="1:13" x14ac:dyDescent="0.25">
      <c r="A72" s="1">
        <v>2018</v>
      </c>
      <c r="B72" s="1">
        <v>257791</v>
      </c>
      <c r="C72">
        <v>51283</v>
      </c>
      <c r="D72" s="1">
        <v>155761</v>
      </c>
      <c r="E72" s="1">
        <v>9705</v>
      </c>
      <c r="F72">
        <f t="shared" si="6"/>
        <v>0.60421426659580824</v>
      </c>
      <c r="G72">
        <f t="shared" si="7"/>
        <v>0.18924399898601876</v>
      </c>
      <c r="H72">
        <f t="shared" si="8"/>
        <v>206508</v>
      </c>
      <c r="I72">
        <f t="shared" si="9"/>
        <v>146056</v>
      </c>
      <c r="J72">
        <f t="shared" si="10"/>
        <v>0.70726557808898449</v>
      </c>
      <c r="K72" s="2">
        <f t="shared" si="11"/>
        <v>4.724210239518919E-3</v>
      </c>
      <c r="L72" s="2">
        <v>5.3779338000000003E-2</v>
      </c>
      <c r="M72" s="2">
        <v>2.91884E-2</v>
      </c>
    </row>
    <row r="73" spans="1:13" x14ac:dyDescent="0.25">
      <c r="A73" s="1">
        <v>2019</v>
      </c>
      <c r="B73" s="1">
        <v>259175</v>
      </c>
      <c r="C73">
        <v>52905</v>
      </c>
      <c r="D73" s="1">
        <v>157538</v>
      </c>
      <c r="E73" s="1">
        <v>10347</v>
      </c>
      <c r="F73">
        <f t="shared" si="6"/>
        <v>0.60784412076782102</v>
      </c>
      <c r="G73">
        <f t="shared" si="7"/>
        <v>0.19557697760136092</v>
      </c>
      <c r="H73">
        <f t="shared" si="8"/>
        <v>206270</v>
      </c>
      <c r="I73">
        <f t="shared" si="9"/>
        <v>147191</v>
      </c>
      <c r="J73">
        <f t="shared" si="10"/>
        <v>0.71358413729577741</v>
      </c>
      <c r="K73" s="2">
        <f t="shared" si="11"/>
        <v>-1.1524977240591164E-3</v>
      </c>
      <c r="L73" s="2">
        <v>4.118438E-2</v>
      </c>
      <c r="M73" s="2">
        <v>2.2889481E-2</v>
      </c>
    </row>
    <row r="74" spans="1:13" x14ac:dyDescent="0.25">
      <c r="A74" s="1">
        <v>2020</v>
      </c>
      <c r="B74" s="1">
        <v>260329</v>
      </c>
      <c r="C74">
        <v>54608</v>
      </c>
      <c r="D74" s="1">
        <v>147795</v>
      </c>
      <c r="E74" s="1">
        <v>9818</v>
      </c>
      <c r="F74">
        <f t="shared" si="6"/>
        <v>0.56772391857995075</v>
      </c>
      <c r="G74">
        <f t="shared" si="7"/>
        <v>0.17979050688543802</v>
      </c>
      <c r="H74">
        <f t="shared" si="8"/>
        <v>205721</v>
      </c>
      <c r="I74">
        <f t="shared" si="9"/>
        <v>137977</v>
      </c>
      <c r="J74">
        <f t="shared" si="10"/>
        <v>0.67069963688685164</v>
      </c>
      <c r="K74" s="2">
        <f t="shared" si="11"/>
        <v>-2.6615600911426771E-3</v>
      </c>
      <c r="L74" s="2">
        <v>-2.2407193999999998E-2</v>
      </c>
      <c r="M74" s="2">
        <v>-3.4046667000000003E-2</v>
      </c>
    </row>
    <row r="75" spans="1:13" x14ac:dyDescent="0.25">
      <c r="A75" s="1">
        <v>2021</v>
      </c>
      <c r="B75" s="1">
        <v>261445</v>
      </c>
      <c r="C75">
        <v>56190</v>
      </c>
      <c r="D75" s="1">
        <v>152581</v>
      </c>
      <c r="E75" s="1">
        <v>10127</v>
      </c>
      <c r="F75">
        <f t="shared" si="6"/>
        <v>0.58360649467383197</v>
      </c>
      <c r="G75">
        <f t="shared" si="7"/>
        <v>0.18022779854066559</v>
      </c>
      <c r="H75">
        <f t="shared" si="8"/>
        <v>205255</v>
      </c>
      <c r="I75">
        <f t="shared" si="9"/>
        <v>142454</v>
      </c>
      <c r="J75">
        <f t="shared" si="10"/>
        <v>0.69403425007916986</v>
      </c>
      <c r="K75" s="2">
        <f t="shared" si="11"/>
        <v>-2.2652038440412014E-3</v>
      </c>
      <c r="L75" s="2">
        <v>0.100690639</v>
      </c>
      <c r="M75" s="2">
        <v>5.6770031999999998E-2</v>
      </c>
    </row>
    <row r="76" spans="1:13" x14ac:dyDescent="0.25">
      <c r="A7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ROMANO</dc:creator>
  <cp:lastModifiedBy>ROBERT ROMANO</cp:lastModifiedBy>
  <dcterms:created xsi:type="dcterms:W3CDTF">2022-03-14T13:03:08Z</dcterms:created>
  <dcterms:modified xsi:type="dcterms:W3CDTF">2022-03-15T00:01:28Z</dcterms:modified>
</cp:coreProperties>
</file>